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6" i="4"/>
  <c r="C36"/>
  <c r="B36"/>
  <c r="A36"/>
  <c r="D36" i="5"/>
  <c r="C36"/>
  <c r="B36"/>
  <c r="A36"/>
  <c r="D19"/>
  <c r="C19"/>
  <c r="B19"/>
  <c r="A19"/>
  <c r="D18" i="2"/>
  <c r="C18"/>
  <c r="B18"/>
  <c r="A18"/>
  <c r="K27" i="4"/>
  <c r="D27"/>
  <c r="C27"/>
  <c r="B27"/>
  <c r="A27"/>
  <c r="D19"/>
  <c r="C19"/>
  <c r="B19"/>
  <c r="A19"/>
  <c r="B17" i="3"/>
  <c r="C17"/>
  <c r="D17"/>
  <c r="A17"/>
  <c r="B27" i="1"/>
  <c r="C27"/>
  <c r="D27"/>
  <c r="A27"/>
  <c r="B26" i="2"/>
  <c r="C26"/>
  <c r="D26"/>
  <c r="A26"/>
  <c r="K27" i="5"/>
  <c r="D27"/>
  <c r="C27"/>
  <c r="B27"/>
  <c r="A27"/>
  <c r="B18" i="1"/>
  <c r="C18"/>
  <c r="D18"/>
  <c r="A18"/>
  <c r="B41" i="5"/>
  <c r="C41"/>
  <c r="D41"/>
  <c r="A41"/>
  <c r="K25" i="3"/>
  <c r="D25"/>
  <c r="C25"/>
  <c r="B25"/>
  <c r="A25"/>
  <c r="K41" i="4" l="1"/>
  <c r="C41"/>
  <c r="B41"/>
  <c r="A41"/>
  <c r="D41"/>
</calcChain>
</file>

<file path=xl/sharedStrings.xml><?xml version="1.0" encoding="utf-8"?>
<sst xmlns="http://schemas.openxmlformats.org/spreadsheetml/2006/main" count="203" uniqueCount="58">
  <si>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</si>
  <si>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</si>
  <si>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</si>
  <si>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</si>
  <si>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</si>
  <si>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</si>
  <si>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</si>
  <si>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</si>
  <si>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</si>
  <si>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</si>
  <si>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</si>
  <si>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</si>
  <si>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</si>
  <si>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</si>
  <si>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</si>
  <si>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</si>
  <si>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</si>
  <si>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</si>
  <si>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</si>
  <si>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</si>
  <si>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</si>
  <si>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</si>
  <si>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</si>
  <si>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</si>
  <si>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</si>
  <si>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</si>
  <si>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</si>
  <si>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</si>
  <si>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</si>
  <si>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</si>
  <si>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</si>
  <si>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</si>
  <si>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</si>
  <si>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</si>
  <si>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</si>
  <si>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</si>
  <si>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</si>
  <si>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</si>
  <si>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</si>
  <si>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Биточки из говядины</t>
  </si>
  <si>
    <t>Каша пшенная рассыпчатая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</si>
  <si>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</si>
  <si>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</si>
  <si>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</si>
  <si>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</si>
  <si>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</si>
  <si>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</si>
  <si>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</si>
  <si>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</si>
  <si>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</si>
  <si>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Плов с курицей (филе грудки)</t>
  </si>
  <si>
    <t>Хлеб пшеничный (багет Французский)</t>
  </si>
  <si>
    <t>Сезон: весенне-летний</t>
  </si>
  <si>
    <t>Чай черный байховый с сахаром</t>
  </si>
  <si>
    <t>70-00</t>
  </si>
  <si>
    <t>Икра кабачковая</t>
  </si>
  <si>
    <t>на 11.05.2022 г.</t>
  </si>
  <si>
    <t>Помидоры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</si>
</sst>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7" workbookViewId="0">
      <selection activeCell="A12" sqref="A12:XFD18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9"/>
      <c r="L11" s="9" t="s">
        <v>54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1" t="s">
        <v>50</v>
      </c>
      <c r="F12" s="31"/>
      <c r="G12" s="31"/>
      <c r="H12" s="31"/>
      <c r="I12" s="31"/>
      <c r="J12" s="31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31" t="s">
        <v>15</v>
      </c>
      <c r="F13" s="31"/>
      <c r="G13" s="31"/>
      <c r="H13" s="31"/>
      <c r="I13" s="31"/>
      <c r="J13" s="31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1" t="s">
        <v>51</v>
      </c>
      <c r="F14" s="31"/>
      <c r="G14" s="31"/>
      <c r="H14" s="31"/>
      <c r="I14" s="31"/>
      <c r="J14" s="31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1" t="s">
        <v>35</v>
      </c>
      <c r="F15" s="31"/>
      <c r="G15" s="31"/>
      <c r="H15" s="31"/>
      <c r="I15" s="31"/>
      <c r="J15" s="31"/>
      <c r="K15" s="9">
        <v>200</v>
      </c>
      <c r="L15" s="9"/>
    </row>
    <row r="16" spans="1:12">
      <c r="A16" s="9">
        <v>0.2</v>
      </c>
      <c r="B16" s="9">
        <v>0</v>
      </c>
      <c r="C16" s="9">
        <v>1.25</v>
      </c>
      <c r="D16" s="9">
        <v>5.75</v>
      </c>
      <c r="E16" s="31" t="s">
        <v>33</v>
      </c>
      <c r="F16" s="31"/>
      <c r="G16" s="31"/>
      <c r="H16" s="31"/>
      <c r="I16" s="31"/>
      <c r="J16" s="31"/>
      <c r="K16" s="9">
        <v>50</v>
      </c>
      <c r="L16" s="9"/>
    </row>
    <row r="17" spans="1:12">
      <c r="A17" s="20" t="s">
        <v>45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1">
        <f>SUM(A12+A13+A14+A15+A16)</f>
        <v>34.82</v>
      </c>
      <c r="B18" s="16">
        <f t="shared" ref="B18:D18" si="0">SUM(B12+B13+B14+B15+B16)</f>
        <v>10.200000000000001</v>
      </c>
      <c r="C18" s="16">
        <f t="shared" si="0"/>
        <v>80.61</v>
      </c>
      <c r="D18" s="16">
        <f t="shared" si="0"/>
        <v>554.54999999999995</v>
      </c>
      <c r="E18" s="32"/>
      <c r="F18" s="32"/>
      <c r="G18" s="32"/>
      <c r="H18" s="32"/>
      <c r="I18" s="32"/>
      <c r="J18" s="32"/>
      <c r="K18" s="11">
        <v>530</v>
      </c>
      <c r="L18" s="11"/>
    </row>
    <row r="19" spans="1:12">
      <c r="A19" s="9"/>
      <c r="B19" s="9"/>
      <c r="C19" s="9"/>
      <c r="D19" s="9"/>
      <c r="E19" s="26" t="s">
        <v>17</v>
      </c>
      <c r="F19" s="26"/>
      <c r="G19" s="26"/>
      <c r="H19" s="26"/>
      <c r="I19" s="26"/>
      <c r="J19" s="26"/>
      <c r="K19" s="9"/>
      <c r="L19" s="9" t="s">
        <v>54</v>
      </c>
    </row>
    <row r="20" spans="1:12">
      <c r="A20" s="9">
        <v>0.34</v>
      </c>
      <c r="B20" s="9">
        <v>0</v>
      </c>
      <c r="C20" s="9">
        <v>0.91</v>
      </c>
      <c r="D20" s="9">
        <v>3.72</v>
      </c>
      <c r="E20" s="31" t="s">
        <v>55</v>
      </c>
      <c r="F20" s="31"/>
      <c r="G20" s="31"/>
      <c r="H20" s="31"/>
      <c r="I20" s="31"/>
      <c r="J20" s="31"/>
      <c r="K20" s="9">
        <v>25</v>
      </c>
      <c r="L20" s="9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31" t="s">
        <v>36</v>
      </c>
      <c r="F21" s="31"/>
      <c r="G21" s="31"/>
      <c r="H21" s="31"/>
      <c r="I21" s="31"/>
      <c r="J21" s="31"/>
      <c r="K21" s="9">
        <v>250</v>
      </c>
      <c r="L21" s="9"/>
    </row>
    <row r="22" spans="1:12">
      <c r="A22" s="9">
        <v>31.88</v>
      </c>
      <c r="B22" s="9">
        <v>17</v>
      </c>
      <c r="C22" s="9">
        <v>18.36</v>
      </c>
      <c r="D22" s="9">
        <v>329.64</v>
      </c>
      <c r="E22" s="31" t="s">
        <v>37</v>
      </c>
      <c r="F22" s="31"/>
      <c r="G22" s="31"/>
      <c r="H22" s="31"/>
      <c r="I22" s="31"/>
      <c r="J22" s="31"/>
      <c r="K22" s="9">
        <v>200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31" t="s">
        <v>38</v>
      </c>
      <c r="F23" s="31"/>
      <c r="G23" s="31"/>
      <c r="H23" s="31"/>
      <c r="I23" s="31"/>
      <c r="J23" s="31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18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15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20" t="s">
        <v>46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1">
        <f>SUM(A20+A21+A22+A23+A24+A25)</f>
        <v>47.22</v>
      </c>
      <c r="B27" s="18">
        <f t="shared" ref="B27:D27" si="1">SUM(B20+B21+B22+B23+B24+B25)</f>
        <v>23.5</v>
      </c>
      <c r="C27" s="18">
        <f t="shared" si="1"/>
        <v>107.91</v>
      </c>
      <c r="D27" s="18">
        <f t="shared" si="1"/>
        <v>804.4899999999999</v>
      </c>
      <c r="E27" s="26"/>
      <c r="F27" s="26"/>
      <c r="G27" s="26"/>
      <c r="H27" s="26"/>
      <c r="I27" s="26"/>
      <c r="J27" s="26"/>
      <c r="K27" s="11">
        <v>755</v>
      </c>
      <c r="L27" s="11"/>
    </row>
    <row r="29" spans="1:12">
      <c r="G29" s="1" t="s">
        <v>19</v>
      </c>
    </row>
    <row r="30" spans="1:12">
      <c r="G30" s="1" t="s">
        <v>20</v>
      </c>
    </row>
  </sheetData>
  <mergeCells count="22">
    <mergeCell ref="E27:J27"/>
    <mergeCell ref="E21:J21"/>
    <mergeCell ref="E22:J22"/>
    <mergeCell ref="E23:J23"/>
    <mergeCell ref="E24:J24"/>
    <mergeCell ref="E25:J25"/>
    <mergeCell ref="A26:D26"/>
    <mergeCell ref="E26:J26"/>
    <mergeCell ref="E19:J19"/>
    <mergeCell ref="A17:D17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7:J17"/>
    <mergeCell ref="E16:J16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A20" sqref="A20:K26"/>
    </sheetView>
  </sheetViews>
  <sheetFormatPr defaultRowHeight="18.75"/>
  <cols>
    <col min="1" max="1" width="10.7109375" style="1" bestFit="1" customWidth="1"/>
    <col min="2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3" t="s">
        <v>21</v>
      </c>
      <c r="F11" s="34"/>
      <c r="G11" s="34"/>
      <c r="H11" s="34"/>
      <c r="I11" s="34"/>
      <c r="J11" s="35"/>
      <c r="K11" s="9"/>
      <c r="L11" s="10">
        <v>105.03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1" t="s">
        <v>50</v>
      </c>
      <c r="F12" s="31"/>
      <c r="G12" s="31"/>
      <c r="H12" s="31"/>
      <c r="I12" s="31"/>
      <c r="J12" s="31"/>
      <c r="K12" s="9">
        <v>200</v>
      </c>
      <c r="L12" s="9">
        <v>64.790000000000006</v>
      </c>
    </row>
    <row r="13" spans="1:12">
      <c r="A13" s="9">
        <v>2</v>
      </c>
      <c r="B13" s="9">
        <v>0.4</v>
      </c>
      <c r="C13" s="9">
        <v>11.9</v>
      </c>
      <c r="D13" s="9">
        <v>59.4</v>
      </c>
      <c r="E13" s="31" t="s">
        <v>15</v>
      </c>
      <c r="F13" s="31"/>
      <c r="G13" s="31"/>
      <c r="H13" s="31"/>
      <c r="I13" s="31"/>
      <c r="J13" s="31"/>
      <c r="K13" s="9">
        <v>30</v>
      </c>
      <c r="L13" s="9">
        <v>1.65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1" t="s">
        <v>51</v>
      </c>
      <c r="F14" s="31"/>
      <c r="G14" s="31"/>
      <c r="H14" s="31"/>
      <c r="I14" s="31"/>
      <c r="J14" s="31"/>
      <c r="K14" s="9">
        <v>50</v>
      </c>
      <c r="L14" s="9">
        <v>5.0199999999999996</v>
      </c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1" t="s">
        <v>35</v>
      </c>
      <c r="F15" s="31"/>
      <c r="G15" s="31"/>
      <c r="H15" s="31"/>
      <c r="I15" s="31"/>
      <c r="J15" s="31"/>
      <c r="K15" s="9">
        <v>200</v>
      </c>
      <c r="L15" s="9">
        <v>6.44</v>
      </c>
    </row>
    <row r="16" spans="1:12">
      <c r="A16" s="9">
        <v>0.4</v>
      </c>
      <c r="B16" s="9">
        <v>0</v>
      </c>
      <c r="C16" s="9">
        <v>2.5</v>
      </c>
      <c r="D16" s="9">
        <v>11.5</v>
      </c>
      <c r="E16" s="31" t="s">
        <v>57</v>
      </c>
      <c r="F16" s="31"/>
      <c r="G16" s="31"/>
      <c r="H16" s="31"/>
      <c r="I16" s="31"/>
      <c r="J16" s="31"/>
      <c r="K16" s="9">
        <v>100</v>
      </c>
      <c r="L16" s="9">
        <v>27.13</v>
      </c>
    </row>
    <row r="17" spans="1:12">
      <c r="A17" s="20" t="s">
        <v>45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8">
        <f>SUM(A12+A13+A14+A15+A16)</f>
        <v>35.019999999999996</v>
      </c>
      <c r="B18" s="18">
        <f t="shared" ref="B18:D18" si="0">SUM(B12+B13+B14+B15+B16)</f>
        <v>10.200000000000001</v>
      </c>
      <c r="C18" s="18">
        <f t="shared" si="0"/>
        <v>81.86</v>
      </c>
      <c r="D18" s="18">
        <f t="shared" si="0"/>
        <v>560.29999999999995</v>
      </c>
      <c r="E18" s="32"/>
      <c r="F18" s="32"/>
      <c r="G18" s="32"/>
      <c r="H18" s="32"/>
      <c r="I18" s="32"/>
      <c r="J18" s="32"/>
      <c r="K18" s="18">
        <v>580</v>
      </c>
      <c r="L18" s="18"/>
    </row>
    <row r="19" spans="1:12" ht="39" customHeight="1">
      <c r="A19" s="9"/>
      <c r="B19" s="9"/>
      <c r="C19" s="9"/>
      <c r="D19" s="9"/>
      <c r="E19" s="33" t="s">
        <v>22</v>
      </c>
      <c r="F19" s="34"/>
      <c r="G19" s="34"/>
      <c r="H19" s="34"/>
      <c r="I19" s="34"/>
      <c r="J19" s="35"/>
      <c r="K19" s="9"/>
      <c r="L19" s="10">
        <v>82.8</v>
      </c>
    </row>
    <row r="20" spans="1:12">
      <c r="A20" s="9">
        <v>9.0299999999999994</v>
      </c>
      <c r="B20" s="9">
        <v>5.6</v>
      </c>
      <c r="C20" s="9">
        <v>23.18</v>
      </c>
      <c r="D20" s="9">
        <v>176.3</v>
      </c>
      <c r="E20" s="31" t="s">
        <v>36</v>
      </c>
      <c r="F20" s="31"/>
      <c r="G20" s="31"/>
      <c r="H20" s="31"/>
      <c r="I20" s="31"/>
      <c r="J20" s="31"/>
      <c r="K20" s="9">
        <v>200</v>
      </c>
      <c r="L20" s="9">
        <v>10.79</v>
      </c>
    </row>
    <row r="21" spans="1:12">
      <c r="A21" s="9">
        <v>31.88</v>
      </c>
      <c r="B21" s="9">
        <v>17</v>
      </c>
      <c r="C21" s="9">
        <v>18.36</v>
      </c>
      <c r="D21" s="9">
        <v>329.64</v>
      </c>
      <c r="E21" s="31" t="s">
        <v>37</v>
      </c>
      <c r="F21" s="31"/>
      <c r="G21" s="31"/>
      <c r="H21" s="31"/>
      <c r="I21" s="31"/>
      <c r="J21" s="31"/>
      <c r="K21" s="9">
        <v>200</v>
      </c>
      <c r="L21" s="9">
        <v>59.89</v>
      </c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31" t="s">
        <v>38</v>
      </c>
      <c r="F22" s="31"/>
      <c r="G22" s="31"/>
      <c r="H22" s="31"/>
      <c r="I22" s="31"/>
      <c r="J22" s="31"/>
      <c r="K22" s="9">
        <v>200</v>
      </c>
      <c r="L22" s="9">
        <v>7.51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1" t="s">
        <v>18</v>
      </c>
      <c r="F23" s="31"/>
      <c r="G23" s="31"/>
      <c r="H23" s="31"/>
      <c r="I23" s="31"/>
      <c r="J23" s="31"/>
      <c r="K23" s="9">
        <v>50</v>
      </c>
      <c r="L23" s="9">
        <v>2.96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1" t="s">
        <v>15</v>
      </c>
      <c r="F24" s="31"/>
      <c r="G24" s="31"/>
      <c r="H24" s="31"/>
      <c r="I24" s="31"/>
      <c r="J24" s="31"/>
      <c r="K24" s="9">
        <v>30</v>
      </c>
      <c r="L24" s="9">
        <v>1.65</v>
      </c>
    </row>
    <row r="25" spans="1:12">
      <c r="A25" s="20" t="s">
        <v>46</v>
      </c>
      <c r="B25" s="21"/>
      <c r="C25" s="21"/>
      <c r="D25" s="22"/>
      <c r="E25" s="23"/>
      <c r="F25" s="24"/>
      <c r="G25" s="24"/>
      <c r="H25" s="24"/>
      <c r="I25" s="24"/>
      <c r="J25" s="25"/>
      <c r="K25" s="9"/>
      <c r="L25" s="9"/>
    </row>
    <row r="26" spans="1:12">
      <c r="A26" s="14">
        <f>ROUND(A20+A21+A22+A23+A24,2)</f>
        <v>46.88</v>
      </c>
      <c r="B26" s="17">
        <f t="shared" ref="B26:D26" si="1">ROUND(B20+B21+B22+B23+B24,2)</f>
        <v>23.5</v>
      </c>
      <c r="C26" s="17">
        <f t="shared" si="1"/>
        <v>107</v>
      </c>
      <c r="D26" s="17">
        <f t="shared" si="1"/>
        <v>800.77</v>
      </c>
      <c r="E26" s="26"/>
      <c r="F26" s="26"/>
      <c r="G26" s="26"/>
      <c r="H26" s="26"/>
      <c r="I26" s="26"/>
      <c r="J26" s="26"/>
      <c r="K26" s="14">
        <v>680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19:J19"/>
    <mergeCell ref="A17:D17"/>
    <mergeCell ref="E17:J17"/>
    <mergeCell ref="E16:J16"/>
    <mergeCell ref="A25:D25"/>
    <mergeCell ref="E25:J25"/>
    <mergeCell ref="E24:J24"/>
    <mergeCell ref="E26:J26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9" sqref="A19:D1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3" t="s">
        <v>23</v>
      </c>
      <c r="F11" s="34"/>
      <c r="G11" s="34"/>
      <c r="H11" s="34"/>
      <c r="I11" s="34"/>
      <c r="J11" s="35"/>
      <c r="K11" s="9"/>
      <c r="L11" s="10">
        <v>61.8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1" t="s">
        <v>50</v>
      </c>
      <c r="F12" s="31"/>
      <c r="G12" s="31"/>
      <c r="H12" s="31"/>
      <c r="I12" s="31"/>
      <c r="J12" s="31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31" t="s">
        <v>51</v>
      </c>
      <c r="F13" s="31"/>
      <c r="G13" s="31"/>
      <c r="H13" s="31"/>
      <c r="I13" s="31"/>
      <c r="J13" s="31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1" t="s">
        <v>15</v>
      </c>
      <c r="F14" s="31"/>
      <c r="G14" s="31"/>
      <c r="H14" s="31"/>
      <c r="I14" s="31"/>
      <c r="J14" s="31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1" t="s">
        <v>35</v>
      </c>
      <c r="F15" s="31"/>
      <c r="G15" s="31"/>
      <c r="H15" s="31"/>
      <c r="I15" s="31"/>
      <c r="J15" s="31"/>
      <c r="K15" s="9">
        <v>200</v>
      </c>
      <c r="L15" s="9"/>
    </row>
    <row r="16" spans="1:12">
      <c r="A16" s="20" t="s">
        <v>45</v>
      </c>
      <c r="B16" s="21"/>
      <c r="C16" s="21"/>
      <c r="D16" s="22"/>
      <c r="E16" s="23"/>
      <c r="F16" s="24"/>
      <c r="G16" s="24"/>
      <c r="H16" s="24"/>
      <c r="I16" s="24"/>
      <c r="J16" s="25"/>
      <c r="K16" s="9"/>
      <c r="L16" s="9"/>
    </row>
    <row r="17" spans="1:12" s="12" customFormat="1">
      <c r="A17" s="14">
        <f>SUM(A12+A13+A14+A15)</f>
        <v>34.619999999999997</v>
      </c>
      <c r="B17" s="18">
        <f t="shared" ref="B17:D17" si="0">SUM(B12+B13+B14+B15)</f>
        <v>10.200000000000001</v>
      </c>
      <c r="C17" s="18">
        <f t="shared" si="0"/>
        <v>79.36</v>
      </c>
      <c r="D17" s="18">
        <f t="shared" si="0"/>
        <v>548.79999999999995</v>
      </c>
      <c r="E17" s="32"/>
      <c r="F17" s="32"/>
      <c r="G17" s="32"/>
      <c r="H17" s="32"/>
      <c r="I17" s="32"/>
      <c r="J17" s="32"/>
      <c r="K17" s="14">
        <v>480</v>
      </c>
      <c r="L17" s="11"/>
    </row>
    <row r="18" spans="1:12" ht="38.25" customHeight="1">
      <c r="A18" s="9"/>
      <c r="B18" s="9"/>
      <c r="C18" s="9"/>
      <c r="D18" s="9"/>
      <c r="E18" s="33" t="s">
        <v>24</v>
      </c>
      <c r="F18" s="34"/>
      <c r="G18" s="34"/>
      <c r="H18" s="34"/>
      <c r="I18" s="34"/>
      <c r="J18" s="35"/>
      <c r="K18" s="9"/>
      <c r="L18" s="10">
        <v>61.8</v>
      </c>
    </row>
    <row r="19" spans="1:12">
      <c r="A19" s="9">
        <v>9.0299999999999994</v>
      </c>
      <c r="B19" s="9">
        <v>5.6</v>
      </c>
      <c r="C19" s="9">
        <v>23.18</v>
      </c>
      <c r="D19" s="9">
        <v>176.3</v>
      </c>
      <c r="E19" s="31" t="s">
        <v>36</v>
      </c>
      <c r="F19" s="31"/>
      <c r="G19" s="31"/>
      <c r="H19" s="31"/>
      <c r="I19" s="31"/>
      <c r="J19" s="31"/>
      <c r="K19" s="9">
        <v>250</v>
      </c>
      <c r="L19" s="9"/>
    </row>
    <row r="20" spans="1:12">
      <c r="A20" s="9">
        <v>31.88</v>
      </c>
      <c r="B20" s="9">
        <v>17</v>
      </c>
      <c r="C20" s="9">
        <v>18.36</v>
      </c>
      <c r="D20" s="9">
        <v>329.64</v>
      </c>
      <c r="E20" s="31" t="s">
        <v>37</v>
      </c>
      <c r="F20" s="31"/>
      <c r="G20" s="31"/>
      <c r="H20" s="31"/>
      <c r="I20" s="31"/>
      <c r="J20" s="31"/>
      <c r="K20" s="9">
        <v>200</v>
      </c>
      <c r="L20" s="9"/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31" t="s">
        <v>53</v>
      </c>
      <c r="F21" s="31"/>
      <c r="G21" s="31"/>
      <c r="H21" s="31"/>
      <c r="I21" s="31"/>
      <c r="J21" s="31"/>
      <c r="K21" s="9">
        <v>200</v>
      </c>
      <c r="L21" s="9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31" t="s">
        <v>18</v>
      </c>
      <c r="F22" s="31"/>
      <c r="G22" s="31"/>
      <c r="H22" s="31"/>
      <c r="I22" s="31"/>
      <c r="J22" s="31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31" t="s">
        <v>15</v>
      </c>
      <c r="F23" s="31"/>
      <c r="G23" s="31"/>
      <c r="H23" s="31"/>
      <c r="I23" s="31"/>
      <c r="J23" s="31"/>
      <c r="K23" s="9">
        <v>13</v>
      </c>
      <c r="L23" s="9"/>
    </row>
    <row r="24" spans="1:12">
      <c r="A24" s="20" t="s">
        <v>46</v>
      </c>
      <c r="B24" s="21"/>
      <c r="C24" s="21"/>
      <c r="D24" s="22"/>
      <c r="E24" s="23"/>
      <c r="F24" s="24"/>
      <c r="G24" s="24"/>
      <c r="H24" s="24"/>
      <c r="I24" s="24"/>
      <c r="J24" s="25"/>
      <c r="K24" s="9"/>
      <c r="L24" s="9"/>
    </row>
    <row r="25" spans="1:12">
      <c r="A25" s="14">
        <f>SUM(A19:A23)</f>
        <v>43.139999999999993</v>
      </c>
      <c r="B25" s="14">
        <f>SUM(B19:B23)</f>
        <v>22.95</v>
      </c>
      <c r="C25" s="14">
        <f>SUM(C19:C23)</f>
        <v>84.14</v>
      </c>
      <c r="D25" s="14">
        <f>SUM(D19:D23)</f>
        <v>712.32</v>
      </c>
      <c r="E25" s="26"/>
      <c r="F25" s="26"/>
      <c r="G25" s="26"/>
      <c r="H25" s="26"/>
      <c r="I25" s="26"/>
      <c r="J25" s="26"/>
      <c r="K25" s="14">
        <f>SUM(K19:K23)</f>
        <v>678</v>
      </c>
      <c r="L25" s="11"/>
    </row>
    <row r="27" spans="1:12">
      <c r="G27" s="1" t="s">
        <v>19</v>
      </c>
    </row>
    <row r="28" spans="1:12">
      <c r="G28" s="1" t="s">
        <v>20</v>
      </c>
    </row>
  </sheetData>
  <mergeCells count="20">
    <mergeCell ref="E25:J25"/>
    <mergeCell ref="E13:J13"/>
    <mergeCell ref="E14:J14"/>
    <mergeCell ref="E18:J18"/>
    <mergeCell ref="E19:J19"/>
    <mergeCell ref="E20:J20"/>
    <mergeCell ref="E21:J21"/>
    <mergeCell ref="E22:J22"/>
    <mergeCell ref="E23:J23"/>
    <mergeCell ref="E17:J17"/>
    <mergeCell ref="E15:J15"/>
    <mergeCell ref="A16:D16"/>
    <mergeCell ref="E16:J16"/>
    <mergeCell ref="A24:D24"/>
    <mergeCell ref="E24:J2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22" workbookViewId="0">
      <selection activeCell="E46" sqref="E46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6" t="s">
        <v>27</v>
      </c>
      <c r="F11" s="37"/>
      <c r="G11" s="37"/>
      <c r="H11" s="37"/>
      <c r="I11" s="37"/>
      <c r="J11" s="38"/>
      <c r="K11" s="8"/>
      <c r="L11" s="8"/>
    </row>
    <row r="12" spans="1:12" ht="40.5" customHeight="1">
      <c r="A12" s="5"/>
      <c r="B12" s="5"/>
      <c r="C12" s="5"/>
      <c r="D12" s="5"/>
      <c r="E12" s="33" t="s">
        <v>25</v>
      </c>
      <c r="F12" s="34"/>
      <c r="G12" s="34"/>
      <c r="H12" s="34"/>
      <c r="I12" s="34"/>
      <c r="J12" s="35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31" t="s">
        <v>50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1" t="s">
        <v>15</v>
      </c>
      <c r="F14" s="31"/>
      <c r="G14" s="31"/>
      <c r="H14" s="31"/>
      <c r="I14" s="31"/>
      <c r="J14" s="3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51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31" t="s">
        <v>35</v>
      </c>
      <c r="F16" s="31"/>
      <c r="G16" s="31"/>
      <c r="H16" s="31"/>
      <c r="I16" s="31"/>
      <c r="J16" s="31"/>
      <c r="K16" s="9">
        <v>200</v>
      </c>
      <c r="L16" s="9"/>
    </row>
    <row r="17" spans="1:12">
      <c r="A17" s="9">
        <v>0.4</v>
      </c>
      <c r="B17" s="9">
        <v>0</v>
      </c>
      <c r="C17" s="9">
        <v>2.5</v>
      </c>
      <c r="D17" s="9">
        <v>11.5</v>
      </c>
      <c r="E17" s="31" t="s">
        <v>33</v>
      </c>
      <c r="F17" s="31"/>
      <c r="G17" s="31"/>
      <c r="H17" s="31"/>
      <c r="I17" s="31"/>
      <c r="J17" s="31"/>
      <c r="K17" s="9">
        <v>100</v>
      </c>
      <c r="L17" s="9"/>
    </row>
    <row r="18" spans="1:12">
      <c r="A18" s="20" t="s">
        <v>45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8">
        <f>SUM(A13+A14+A15+A16+A17)</f>
        <v>35.019999999999996</v>
      </c>
      <c r="B19" s="18">
        <f t="shared" ref="B19:D19" si="0">SUM(B13+B14+B15+B16+B17)</f>
        <v>10.200000000000001</v>
      </c>
      <c r="C19" s="18">
        <f t="shared" si="0"/>
        <v>81.86</v>
      </c>
      <c r="D19" s="18">
        <f t="shared" si="0"/>
        <v>560.29999999999995</v>
      </c>
      <c r="E19" s="32"/>
      <c r="F19" s="32"/>
      <c r="G19" s="32"/>
      <c r="H19" s="32"/>
      <c r="I19" s="32"/>
      <c r="J19" s="32"/>
      <c r="K19" s="18">
        <v>580</v>
      </c>
      <c r="L19" s="18"/>
    </row>
    <row r="20" spans="1:12" ht="38.25" customHeight="1">
      <c r="A20" s="11"/>
      <c r="B20" s="11"/>
      <c r="C20" s="11"/>
      <c r="D20" s="11"/>
      <c r="E20" s="33" t="s">
        <v>26</v>
      </c>
      <c r="F20" s="34"/>
      <c r="G20" s="34"/>
      <c r="H20" s="34"/>
      <c r="I20" s="34"/>
      <c r="J20" s="35"/>
      <c r="K20" s="11"/>
      <c r="L20" s="13"/>
    </row>
    <row r="21" spans="1:12">
      <c r="A21" s="9">
        <v>9.77</v>
      </c>
      <c r="B21" s="9">
        <v>8.32</v>
      </c>
      <c r="C21" s="9">
        <v>25.39</v>
      </c>
      <c r="D21" s="9">
        <v>215.46</v>
      </c>
      <c r="E21" s="39" t="s">
        <v>39</v>
      </c>
      <c r="F21" s="40"/>
      <c r="G21" s="40"/>
      <c r="H21" s="40"/>
      <c r="I21" s="40"/>
      <c r="J21" s="41"/>
      <c r="K21" s="9">
        <v>70</v>
      </c>
      <c r="L21" s="5"/>
    </row>
    <row r="22" spans="1:12">
      <c r="A22" s="9">
        <v>7.92</v>
      </c>
      <c r="B22" s="9">
        <v>8.7799999999999994</v>
      </c>
      <c r="C22" s="9">
        <v>44.4</v>
      </c>
      <c r="D22" s="9">
        <v>284.16000000000003</v>
      </c>
      <c r="E22" s="39" t="s">
        <v>40</v>
      </c>
      <c r="F22" s="40"/>
      <c r="G22" s="40"/>
      <c r="H22" s="40"/>
      <c r="I22" s="40"/>
      <c r="J22" s="41"/>
      <c r="K22" s="9">
        <v>180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1" t="s">
        <v>18</v>
      </c>
      <c r="F23" s="31"/>
      <c r="G23" s="31"/>
      <c r="H23" s="31"/>
      <c r="I23" s="31"/>
      <c r="J23" s="31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1" t="s">
        <v>15</v>
      </c>
      <c r="F24" s="31"/>
      <c r="G24" s="31"/>
      <c r="H24" s="31"/>
      <c r="I24" s="31"/>
      <c r="J24" s="31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31" t="s">
        <v>53</v>
      </c>
      <c r="F25" s="31"/>
      <c r="G25" s="31"/>
      <c r="H25" s="31"/>
      <c r="I25" s="31"/>
      <c r="J25" s="31"/>
      <c r="K25" s="9">
        <v>200</v>
      </c>
      <c r="L25" s="9"/>
    </row>
    <row r="26" spans="1:12">
      <c r="A26" s="20" t="s">
        <v>48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8">
        <f>SUM(A21:A25)</f>
        <v>21.369999999999997</v>
      </c>
      <c r="B27" s="18">
        <f>SUM(B21:B25)</f>
        <v>18.849999999999998</v>
      </c>
      <c r="C27" s="18">
        <f>SUM(C21:C25)</f>
        <v>91.589999999999989</v>
      </c>
      <c r="D27" s="18">
        <f>SUM(D21:D25)</f>
        <v>640.97</v>
      </c>
      <c r="E27" s="36"/>
      <c r="F27" s="37"/>
      <c r="G27" s="37"/>
      <c r="H27" s="37"/>
      <c r="I27" s="37"/>
      <c r="J27" s="38"/>
      <c r="K27" s="18">
        <f>SUM(K21:K25)</f>
        <v>480</v>
      </c>
      <c r="L27" s="13"/>
    </row>
    <row r="28" spans="1:12">
      <c r="A28" s="11"/>
      <c r="B28" s="11"/>
      <c r="C28" s="11"/>
      <c r="D28" s="11"/>
      <c r="E28" s="36" t="s">
        <v>28</v>
      </c>
      <c r="F28" s="37"/>
      <c r="G28" s="37"/>
      <c r="H28" s="37"/>
      <c r="I28" s="37"/>
      <c r="J28" s="38"/>
      <c r="K28" s="11"/>
      <c r="L28" s="13"/>
    </row>
    <row r="29" spans="1:12" ht="40.5" customHeight="1">
      <c r="A29" s="9"/>
      <c r="B29" s="9"/>
      <c r="C29" s="9"/>
      <c r="D29" s="9"/>
      <c r="E29" s="33" t="s">
        <v>29</v>
      </c>
      <c r="F29" s="34"/>
      <c r="G29" s="34"/>
      <c r="H29" s="34"/>
      <c r="I29" s="34"/>
      <c r="J29" s="35"/>
      <c r="K29" s="9"/>
      <c r="L29" s="11">
        <v>140</v>
      </c>
    </row>
    <row r="30" spans="1:12">
      <c r="A30" s="9">
        <v>9.0299999999999994</v>
      </c>
      <c r="B30" s="9">
        <v>5.6</v>
      </c>
      <c r="C30" s="9">
        <v>23.18</v>
      </c>
      <c r="D30" s="9">
        <v>176.3</v>
      </c>
      <c r="E30" s="31" t="s">
        <v>36</v>
      </c>
      <c r="F30" s="31"/>
      <c r="G30" s="31"/>
      <c r="H30" s="31"/>
      <c r="I30" s="31"/>
      <c r="J30" s="31"/>
      <c r="K30" s="9">
        <v>200</v>
      </c>
      <c r="L30" s="9"/>
    </row>
    <row r="31" spans="1:12">
      <c r="A31" s="9">
        <v>31.88</v>
      </c>
      <c r="B31" s="9">
        <v>17</v>
      </c>
      <c r="C31" s="9">
        <v>18.36</v>
      </c>
      <c r="D31" s="9">
        <v>329.64</v>
      </c>
      <c r="E31" s="31" t="s">
        <v>37</v>
      </c>
      <c r="F31" s="31"/>
      <c r="G31" s="31"/>
      <c r="H31" s="31"/>
      <c r="I31" s="31"/>
      <c r="J31" s="31"/>
      <c r="K31" s="9">
        <v>200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31" t="s">
        <v>38</v>
      </c>
      <c r="F32" s="31"/>
      <c r="G32" s="31"/>
      <c r="H32" s="31"/>
      <c r="I32" s="31"/>
      <c r="J32" s="31"/>
      <c r="K32" s="9">
        <v>200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31" t="s">
        <v>18</v>
      </c>
      <c r="F33" s="31"/>
      <c r="G33" s="31"/>
      <c r="H33" s="31"/>
      <c r="I33" s="31"/>
      <c r="J33" s="31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31" t="s">
        <v>15</v>
      </c>
      <c r="F34" s="31"/>
      <c r="G34" s="31"/>
      <c r="H34" s="31"/>
      <c r="I34" s="31"/>
      <c r="J34" s="31"/>
      <c r="K34" s="9">
        <v>30</v>
      </c>
      <c r="L34" s="9"/>
    </row>
    <row r="35" spans="1:12">
      <c r="A35" s="20" t="s">
        <v>46</v>
      </c>
      <c r="B35" s="21"/>
      <c r="C35" s="21"/>
      <c r="D35" s="22"/>
      <c r="E35" s="23"/>
      <c r="F35" s="24"/>
      <c r="G35" s="24"/>
      <c r="H35" s="24"/>
      <c r="I35" s="24"/>
      <c r="J35" s="25"/>
      <c r="K35" s="9"/>
      <c r="L35" s="9"/>
    </row>
    <row r="36" spans="1:12">
      <c r="A36" s="19">
        <f>ROUND(A30+A31+A32+A33+A34,2)</f>
        <v>46.88</v>
      </c>
      <c r="B36" s="19">
        <f t="shared" ref="B36:D36" si="1">ROUND(B30+B31+B32+B33+B34,2)</f>
        <v>23.5</v>
      </c>
      <c r="C36" s="19">
        <f t="shared" si="1"/>
        <v>107</v>
      </c>
      <c r="D36" s="19">
        <f t="shared" si="1"/>
        <v>800.77</v>
      </c>
      <c r="E36" s="26"/>
      <c r="F36" s="26"/>
      <c r="G36" s="26"/>
      <c r="H36" s="26"/>
      <c r="I36" s="26"/>
      <c r="J36" s="26"/>
      <c r="K36" s="19">
        <v>680</v>
      </c>
      <c r="L36" s="9"/>
    </row>
    <row r="37" spans="1:12" ht="37.5" customHeight="1">
      <c r="A37" s="9"/>
      <c r="B37" s="9"/>
      <c r="C37" s="9"/>
      <c r="D37" s="9"/>
      <c r="E37" s="33" t="s">
        <v>30</v>
      </c>
      <c r="F37" s="34"/>
      <c r="G37" s="34"/>
      <c r="H37" s="34"/>
      <c r="I37" s="34"/>
      <c r="J37" s="35"/>
      <c r="K37" s="9"/>
      <c r="L37" s="11"/>
    </row>
    <row r="38" spans="1:12">
      <c r="A38" s="9">
        <v>1</v>
      </c>
      <c r="B38" s="9">
        <v>0</v>
      </c>
      <c r="C38" s="9">
        <v>25.4</v>
      </c>
      <c r="D38" s="9">
        <v>110</v>
      </c>
      <c r="E38" s="31" t="s">
        <v>32</v>
      </c>
      <c r="F38" s="31"/>
      <c r="G38" s="31"/>
      <c r="H38" s="31"/>
      <c r="I38" s="31"/>
      <c r="J38" s="31"/>
      <c r="K38" s="9">
        <v>200</v>
      </c>
      <c r="L38" s="9"/>
    </row>
    <row r="39" spans="1:12">
      <c r="A39" s="9">
        <v>2.79</v>
      </c>
      <c r="B39" s="9">
        <v>0.62</v>
      </c>
      <c r="C39" s="9">
        <v>25.11</v>
      </c>
      <c r="D39" s="9">
        <v>134.33000000000001</v>
      </c>
      <c r="E39" s="31" t="s">
        <v>41</v>
      </c>
      <c r="F39" s="31"/>
      <c r="G39" s="31"/>
      <c r="H39" s="31"/>
      <c r="I39" s="31"/>
      <c r="J39" s="31"/>
      <c r="K39" s="9">
        <v>300</v>
      </c>
      <c r="L39" s="9"/>
    </row>
    <row r="40" spans="1:12">
      <c r="A40" s="20" t="s">
        <v>47</v>
      </c>
      <c r="B40" s="21"/>
      <c r="C40" s="21"/>
      <c r="D40" s="22"/>
      <c r="E40" s="23"/>
      <c r="F40" s="24"/>
      <c r="G40" s="24"/>
      <c r="H40" s="24"/>
      <c r="I40" s="24"/>
      <c r="J40" s="25"/>
      <c r="K40" s="9"/>
      <c r="L40" s="9"/>
    </row>
    <row r="41" spans="1:12" s="12" customFormat="1">
      <c r="A41" s="11">
        <f>SUM(A38:A39)</f>
        <v>3.79</v>
      </c>
      <c r="B41" s="11">
        <f>SUM(B38:B39)</f>
        <v>0.62</v>
      </c>
      <c r="C41" s="11">
        <f>SUM(C38:C39)</f>
        <v>50.51</v>
      </c>
      <c r="D41" s="11">
        <f>SUM(D38:D39)</f>
        <v>244.33</v>
      </c>
      <c r="E41" s="36"/>
      <c r="F41" s="37"/>
      <c r="G41" s="37"/>
      <c r="H41" s="37"/>
      <c r="I41" s="37"/>
      <c r="J41" s="38"/>
      <c r="K41" s="11">
        <f>SUM(K38:K39)</f>
        <v>500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18:D18"/>
    <mergeCell ref="A9:C9"/>
    <mergeCell ref="E9:J9"/>
    <mergeCell ref="E12:J12"/>
    <mergeCell ref="E13:J13"/>
    <mergeCell ref="E14:J14"/>
    <mergeCell ref="E11:J11"/>
    <mergeCell ref="E7:G7"/>
    <mergeCell ref="E19:J19"/>
    <mergeCell ref="E15:J15"/>
    <mergeCell ref="E16:J16"/>
    <mergeCell ref="E18:J18"/>
    <mergeCell ref="E17:J17"/>
    <mergeCell ref="E41:J41"/>
    <mergeCell ref="E39:J39"/>
    <mergeCell ref="E20:J20"/>
    <mergeCell ref="E21:J21"/>
    <mergeCell ref="E22:J22"/>
    <mergeCell ref="E23:J23"/>
    <mergeCell ref="E24:J24"/>
    <mergeCell ref="E27:J27"/>
    <mergeCell ref="E25:J25"/>
    <mergeCell ref="E28:J28"/>
    <mergeCell ref="E32:J32"/>
    <mergeCell ref="E33:J33"/>
    <mergeCell ref="E34:J34"/>
    <mergeCell ref="E35:J35"/>
    <mergeCell ref="E36:J36"/>
    <mergeCell ref="E30:J30"/>
    <mergeCell ref="A26:D26"/>
    <mergeCell ref="E26:J26"/>
    <mergeCell ref="A40:D40"/>
    <mergeCell ref="E40:J40"/>
    <mergeCell ref="E37:J37"/>
    <mergeCell ref="E38:J38"/>
    <mergeCell ref="E29:J29"/>
    <mergeCell ref="E31:J31"/>
    <mergeCell ref="A35:D3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6" workbookViewId="0">
      <selection activeCell="C43" sqref="C43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6" t="s">
        <v>27</v>
      </c>
      <c r="F11" s="37"/>
      <c r="G11" s="37"/>
      <c r="H11" s="37"/>
      <c r="I11" s="37"/>
      <c r="J11" s="38"/>
      <c r="K11" s="8"/>
      <c r="L11" s="8"/>
    </row>
    <row r="12" spans="1:12" ht="40.5" customHeight="1">
      <c r="A12" s="5"/>
      <c r="B12" s="5"/>
      <c r="C12" s="5"/>
      <c r="D12" s="5"/>
      <c r="E12" s="33" t="s">
        <v>42</v>
      </c>
      <c r="F12" s="34"/>
      <c r="G12" s="34"/>
      <c r="H12" s="34"/>
      <c r="I12" s="34"/>
      <c r="J12" s="35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31" t="s">
        <v>50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1" t="s">
        <v>15</v>
      </c>
      <c r="F14" s="31"/>
      <c r="G14" s="31"/>
      <c r="H14" s="31"/>
      <c r="I14" s="31"/>
      <c r="J14" s="3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51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31" t="s">
        <v>35</v>
      </c>
      <c r="F16" s="31"/>
      <c r="G16" s="31"/>
      <c r="H16" s="31"/>
      <c r="I16" s="31"/>
      <c r="J16" s="31"/>
      <c r="K16" s="9">
        <v>200</v>
      </c>
      <c r="L16" s="9"/>
    </row>
    <row r="17" spans="1:12">
      <c r="A17" s="9">
        <v>0.2</v>
      </c>
      <c r="B17" s="9">
        <v>0</v>
      </c>
      <c r="C17" s="9">
        <v>1.25</v>
      </c>
      <c r="D17" s="9">
        <v>5.75</v>
      </c>
      <c r="E17" s="31" t="s">
        <v>33</v>
      </c>
      <c r="F17" s="31"/>
      <c r="G17" s="31"/>
      <c r="H17" s="31"/>
      <c r="I17" s="31"/>
      <c r="J17" s="31"/>
      <c r="K17" s="9">
        <v>50</v>
      </c>
      <c r="L17" s="9"/>
    </row>
    <row r="18" spans="1:12">
      <c r="A18" s="20" t="s">
        <v>45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9">
        <f>SUM(A13+A14+A15+A16+A17)</f>
        <v>34.82</v>
      </c>
      <c r="B19" s="19">
        <f t="shared" ref="B19:D19" si="0">SUM(B13+B14+B15+B16+B17)</f>
        <v>10.200000000000001</v>
      </c>
      <c r="C19" s="19">
        <f t="shared" si="0"/>
        <v>80.61</v>
      </c>
      <c r="D19" s="19">
        <f t="shared" si="0"/>
        <v>554.54999999999995</v>
      </c>
      <c r="E19" s="32"/>
      <c r="F19" s="32"/>
      <c r="G19" s="32"/>
      <c r="H19" s="32"/>
      <c r="I19" s="32"/>
      <c r="J19" s="32"/>
      <c r="K19" s="19">
        <v>530</v>
      </c>
      <c r="L19" s="19"/>
    </row>
    <row r="20" spans="1:12" ht="38.25" customHeight="1">
      <c r="A20" s="11"/>
      <c r="B20" s="11"/>
      <c r="C20" s="11"/>
      <c r="D20" s="11"/>
      <c r="E20" s="33" t="s">
        <v>49</v>
      </c>
      <c r="F20" s="34"/>
      <c r="G20" s="34"/>
      <c r="H20" s="34"/>
      <c r="I20" s="34"/>
      <c r="J20" s="35"/>
      <c r="K20" s="11"/>
      <c r="L20" s="13"/>
    </row>
    <row r="21" spans="1:12">
      <c r="A21" s="9">
        <v>9.77</v>
      </c>
      <c r="B21" s="9">
        <v>8.32</v>
      </c>
      <c r="C21" s="9">
        <v>25.39</v>
      </c>
      <c r="D21" s="9">
        <v>215.46</v>
      </c>
      <c r="E21" s="39" t="s">
        <v>39</v>
      </c>
      <c r="F21" s="40"/>
      <c r="G21" s="40"/>
      <c r="H21" s="40"/>
      <c r="I21" s="40"/>
      <c r="J21" s="41"/>
      <c r="K21" s="9">
        <v>62</v>
      </c>
      <c r="L21" s="5"/>
    </row>
    <row r="22" spans="1:12">
      <c r="A22" s="9">
        <v>7.92</v>
      </c>
      <c r="B22" s="9">
        <v>8.7799999999999994</v>
      </c>
      <c r="C22" s="9">
        <v>44.4</v>
      </c>
      <c r="D22" s="9">
        <v>284.16000000000003</v>
      </c>
      <c r="E22" s="39" t="s">
        <v>40</v>
      </c>
      <c r="F22" s="40"/>
      <c r="G22" s="40"/>
      <c r="H22" s="40"/>
      <c r="I22" s="40"/>
      <c r="J22" s="41"/>
      <c r="K22" s="9">
        <v>180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1" t="s">
        <v>18</v>
      </c>
      <c r="F23" s="31"/>
      <c r="G23" s="31"/>
      <c r="H23" s="31"/>
      <c r="I23" s="31"/>
      <c r="J23" s="31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1" t="s">
        <v>15</v>
      </c>
      <c r="F24" s="31"/>
      <c r="G24" s="31"/>
      <c r="H24" s="31"/>
      <c r="I24" s="31"/>
      <c r="J24" s="31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31" t="s">
        <v>53</v>
      </c>
      <c r="F25" s="31"/>
      <c r="G25" s="31"/>
      <c r="H25" s="31"/>
      <c r="I25" s="31"/>
      <c r="J25" s="31"/>
      <c r="K25" s="9">
        <v>200</v>
      </c>
      <c r="L25" s="9"/>
    </row>
    <row r="26" spans="1:12">
      <c r="A26" s="20" t="s">
        <v>48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7">
        <f>SUM(A21:A25)</f>
        <v>21.369999999999997</v>
      </c>
      <c r="B27" s="17">
        <f>SUM(B21:B25)</f>
        <v>18.849999999999998</v>
      </c>
      <c r="C27" s="17">
        <f>SUM(C21:C25)</f>
        <v>91.589999999999989</v>
      </c>
      <c r="D27" s="17">
        <f>SUM(D21:D25)</f>
        <v>640.97</v>
      </c>
      <c r="E27" s="36"/>
      <c r="F27" s="37"/>
      <c r="G27" s="37"/>
      <c r="H27" s="37"/>
      <c r="I27" s="37"/>
      <c r="J27" s="38"/>
      <c r="K27" s="17">
        <f>SUM(K21:K25)</f>
        <v>472</v>
      </c>
      <c r="L27" s="13"/>
    </row>
    <row r="28" spans="1:12">
      <c r="A28" s="11"/>
      <c r="B28" s="11"/>
      <c r="C28" s="11"/>
      <c r="D28" s="11"/>
      <c r="E28" s="36" t="s">
        <v>28</v>
      </c>
      <c r="F28" s="37"/>
      <c r="G28" s="37"/>
      <c r="H28" s="37"/>
      <c r="I28" s="37"/>
      <c r="J28" s="38"/>
      <c r="K28" s="11"/>
      <c r="L28" s="13"/>
    </row>
    <row r="29" spans="1:12" ht="40.5" customHeight="1">
      <c r="A29" s="9"/>
      <c r="B29" s="9"/>
      <c r="C29" s="9"/>
      <c r="D29" s="9"/>
      <c r="E29" s="33" t="s">
        <v>43</v>
      </c>
      <c r="F29" s="34"/>
      <c r="G29" s="34"/>
      <c r="H29" s="34"/>
      <c r="I29" s="34"/>
      <c r="J29" s="35"/>
      <c r="K29" s="9"/>
      <c r="L29" s="11">
        <v>123</v>
      </c>
    </row>
    <row r="30" spans="1:12">
      <c r="A30" s="9">
        <v>9.0299999999999994</v>
      </c>
      <c r="B30" s="9">
        <v>5.6</v>
      </c>
      <c r="C30" s="9">
        <v>23.18</v>
      </c>
      <c r="D30" s="9">
        <v>176.3</v>
      </c>
      <c r="E30" s="31" t="s">
        <v>36</v>
      </c>
      <c r="F30" s="31"/>
      <c r="G30" s="31"/>
      <c r="H30" s="31"/>
      <c r="I30" s="31"/>
      <c r="J30" s="31"/>
      <c r="K30" s="9">
        <v>200</v>
      </c>
      <c r="L30" s="9"/>
    </row>
    <row r="31" spans="1:12">
      <c r="A31" s="9">
        <v>31.88</v>
      </c>
      <c r="B31" s="9">
        <v>17</v>
      </c>
      <c r="C31" s="9">
        <v>18.36</v>
      </c>
      <c r="D31" s="9">
        <v>329.64</v>
      </c>
      <c r="E31" s="31" t="s">
        <v>37</v>
      </c>
      <c r="F31" s="31"/>
      <c r="G31" s="31"/>
      <c r="H31" s="31"/>
      <c r="I31" s="31"/>
      <c r="J31" s="31"/>
      <c r="K31" s="9">
        <v>200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31" t="s">
        <v>38</v>
      </c>
      <c r="F32" s="31"/>
      <c r="G32" s="31"/>
      <c r="H32" s="31"/>
      <c r="I32" s="31"/>
      <c r="J32" s="31"/>
      <c r="K32" s="9">
        <v>200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31" t="s">
        <v>18</v>
      </c>
      <c r="F33" s="31"/>
      <c r="G33" s="31"/>
      <c r="H33" s="31"/>
      <c r="I33" s="31"/>
      <c r="J33" s="31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31" t="s">
        <v>15</v>
      </c>
      <c r="F34" s="31"/>
      <c r="G34" s="31"/>
      <c r="H34" s="31"/>
      <c r="I34" s="31"/>
      <c r="J34" s="31"/>
      <c r="K34" s="9">
        <v>30</v>
      </c>
      <c r="L34" s="9"/>
    </row>
    <row r="35" spans="1:12">
      <c r="A35" s="20" t="s">
        <v>46</v>
      </c>
      <c r="B35" s="21"/>
      <c r="C35" s="21"/>
      <c r="D35" s="22"/>
      <c r="E35" s="23"/>
      <c r="F35" s="24"/>
      <c r="G35" s="24"/>
      <c r="H35" s="24"/>
      <c r="I35" s="24"/>
      <c r="J35" s="25"/>
      <c r="K35" s="9"/>
      <c r="L35" s="9"/>
    </row>
    <row r="36" spans="1:12">
      <c r="A36" s="19">
        <f>ROUND(A30+A31+A32+A33+A34,2)</f>
        <v>46.88</v>
      </c>
      <c r="B36" s="19">
        <f t="shared" ref="B36:D36" si="1">ROUND(B30+B31+B32+B33+B34,2)</f>
        <v>23.5</v>
      </c>
      <c r="C36" s="19">
        <f t="shared" si="1"/>
        <v>107</v>
      </c>
      <c r="D36" s="19">
        <f t="shared" si="1"/>
        <v>800.77</v>
      </c>
      <c r="E36" s="26"/>
      <c r="F36" s="26"/>
      <c r="G36" s="26"/>
      <c r="H36" s="26"/>
      <c r="I36" s="26"/>
      <c r="J36" s="26"/>
      <c r="K36" s="19">
        <v>680</v>
      </c>
      <c r="L36" s="9"/>
    </row>
    <row r="37" spans="1:12" ht="37.5" customHeight="1">
      <c r="A37" s="9"/>
      <c r="B37" s="9"/>
      <c r="C37" s="9"/>
      <c r="D37" s="9"/>
      <c r="E37" s="33" t="s">
        <v>44</v>
      </c>
      <c r="F37" s="34"/>
      <c r="G37" s="34"/>
      <c r="H37" s="34"/>
      <c r="I37" s="34"/>
      <c r="J37" s="35"/>
      <c r="K37" s="9"/>
      <c r="L37" s="11"/>
    </row>
    <row r="38" spans="1:12">
      <c r="A38" s="9">
        <v>1.8</v>
      </c>
      <c r="B38" s="9">
        <v>0.4</v>
      </c>
      <c r="C38" s="9">
        <v>16.2</v>
      </c>
      <c r="D38" s="9">
        <v>86.66</v>
      </c>
      <c r="E38" s="31" t="s">
        <v>41</v>
      </c>
      <c r="F38" s="31"/>
      <c r="G38" s="31"/>
      <c r="H38" s="31"/>
      <c r="I38" s="31"/>
      <c r="J38" s="31"/>
      <c r="K38" s="9">
        <v>200</v>
      </c>
      <c r="L38" s="9"/>
    </row>
    <row r="39" spans="1:12">
      <c r="A39" s="9">
        <v>1</v>
      </c>
      <c r="B39" s="9">
        <v>0</v>
      </c>
      <c r="C39" s="9">
        <v>25.4</v>
      </c>
      <c r="D39" s="9">
        <v>110</v>
      </c>
      <c r="E39" s="31" t="s">
        <v>32</v>
      </c>
      <c r="F39" s="31"/>
      <c r="G39" s="31"/>
      <c r="H39" s="31"/>
      <c r="I39" s="31"/>
      <c r="J39" s="31"/>
      <c r="K39" s="9">
        <v>200</v>
      </c>
      <c r="L39" s="9"/>
    </row>
    <row r="40" spans="1:12">
      <c r="A40" s="20" t="s">
        <v>47</v>
      </c>
      <c r="B40" s="21"/>
      <c r="C40" s="21"/>
      <c r="D40" s="22"/>
      <c r="E40" s="23"/>
      <c r="F40" s="24"/>
      <c r="G40" s="24"/>
      <c r="H40" s="24"/>
      <c r="I40" s="24"/>
      <c r="J40" s="25"/>
      <c r="K40" s="9"/>
      <c r="L40" s="9"/>
    </row>
    <row r="41" spans="1:12" s="12" customFormat="1">
      <c r="A41" s="11">
        <f>ROUND(A38+A39,2)</f>
        <v>2.8</v>
      </c>
      <c r="B41" s="15">
        <f t="shared" ref="B41:D41" si="2">ROUND(B38+B39,2)</f>
        <v>0.4</v>
      </c>
      <c r="C41" s="15">
        <f t="shared" si="2"/>
        <v>41.6</v>
      </c>
      <c r="D41" s="15">
        <f t="shared" si="2"/>
        <v>196.66</v>
      </c>
      <c r="E41" s="36"/>
      <c r="F41" s="37"/>
      <c r="G41" s="37"/>
      <c r="H41" s="37"/>
      <c r="I41" s="37"/>
      <c r="J41" s="38"/>
      <c r="K41" s="11">
        <v>400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18:D18"/>
    <mergeCell ref="E30:J30"/>
    <mergeCell ref="E34:J34"/>
    <mergeCell ref="E24:J24"/>
    <mergeCell ref="E29:J29"/>
    <mergeCell ref="A26:D26"/>
    <mergeCell ref="E28:J28"/>
    <mergeCell ref="E31:J31"/>
    <mergeCell ref="E32:J32"/>
    <mergeCell ref="E35:J35"/>
    <mergeCell ref="E36:J36"/>
    <mergeCell ref="E33:J33"/>
    <mergeCell ref="A35:D35"/>
    <mergeCell ref="E7:G7"/>
    <mergeCell ref="E14:J14"/>
    <mergeCell ref="E15:J15"/>
    <mergeCell ref="E19:J19"/>
    <mergeCell ref="E27:J27"/>
    <mergeCell ref="E20:J20"/>
    <mergeCell ref="E21:J21"/>
    <mergeCell ref="E22:J22"/>
    <mergeCell ref="E23:J23"/>
    <mergeCell ref="E16:J16"/>
    <mergeCell ref="E25:J25"/>
    <mergeCell ref="E18:J18"/>
    <mergeCell ref="E26:J26"/>
    <mergeCell ref="E17:J17"/>
    <mergeCell ref="A9:C9"/>
    <mergeCell ref="E9:J9"/>
    <mergeCell ref="E11:J11"/>
    <mergeCell ref="E12:J12"/>
    <mergeCell ref="E13:J13"/>
    <mergeCell ref="A40:D40"/>
    <mergeCell ref="E40:J40"/>
    <mergeCell ref="E41:J41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2022-05-06T04:19:53Z</dcterms:modified>
</cp:coreProperties>
</file>