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3" i="4"/>
  <c r="C43"/>
  <c r="D43"/>
  <c r="A43"/>
  <c r="D20"/>
  <c r="C20"/>
  <c r="B20"/>
  <c r="A20"/>
  <c r="K20" i="5"/>
  <c r="D20"/>
  <c r="C20"/>
  <c r="B20"/>
  <c r="A20"/>
  <c r="B19" i="2"/>
  <c r="C19"/>
  <c r="D19"/>
  <c r="A19"/>
  <c r="D38" i="4"/>
  <c r="C38"/>
  <c r="B38"/>
  <c r="A38"/>
  <c r="D38" i="5"/>
  <c r="C38"/>
  <c r="B38"/>
  <c r="A38"/>
  <c r="B43"/>
  <c r="C43"/>
  <c r="D43"/>
  <c r="A43"/>
  <c r="D27" i="3" l="1"/>
  <c r="C27"/>
  <c r="B27"/>
  <c r="A27"/>
  <c r="B28" i="5"/>
  <c r="C28"/>
  <c r="D28"/>
  <c r="A28"/>
  <c r="K18" i="3"/>
  <c r="D18"/>
  <c r="C18"/>
  <c r="B18"/>
  <c r="A18"/>
  <c r="D28" i="2"/>
  <c r="C28"/>
  <c r="B28"/>
  <c r="A28"/>
  <c r="K19" i="1"/>
  <c r="B19"/>
  <c r="C19"/>
  <c r="D19"/>
  <c r="A19"/>
  <c r="B28"/>
  <c r="C28"/>
  <c r="D28"/>
  <c r="A28"/>
  <c r="D28" i="4"/>
  <c r="C28"/>
  <c r="B28"/>
  <c r="A28"/>
  <c r="K28"/>
</calcChain>
</file>

<file path=xl/sharedStrings.xml><?xml version="1.0" encoding="utf-8"?>
<sst xmlns="http://schemas.openxmlformats.org/spreadsheetml/2006/main" count="210" uniqueCount="58">
  <si>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</si>
  <si>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</si>
  <si>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</si>
  <si>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</si>
  <si>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</si>
  <si>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</si>
  <si>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</si>
  <si>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</si>
  <si>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</si>
  <si>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</si>
  <si>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</si>
  <si>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</si>
  <si>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</si>
  <si>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</si>
  <si>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</si>
  <si>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</si>
  <si>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</si>
  <si>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</si>
  <si>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</si>
  <si>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</si>
  <si>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</si>
  <si>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</si>
  <si>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</si>
  <si>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</si>
  <si>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</si>
  <si>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</si>
  <si>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</si>
  <si>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</si>
  <si>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</si>
  <si>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</si>
  <si>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</si>
  <si>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</si>
  <si>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</si>
  <si>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</si>
  <si>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</si>
  <si>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</si>
  <si>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</si>
  <si>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</si>
  <si>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</si>
  <si>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</si>
  <si>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</si>
  <si>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</si>
  <si>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</si>
  <si>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</si>
  <si>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Четверг</t>
  </si>
  <si>
    <t>Неделя № 2</t>
  </si>
  <si>
    <t>Кофейный напиток с молоком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</si>
  <si>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</si>
  <si>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</si>
  <si>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</si>
  <si>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</si>
  <si>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</si>
  <si>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</si>
  <si>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Йогурт</t>
  </si>
  <si>
    <t>Сезон: весенне-летний</t>
  </si>
  <si>
    <t>Чай черный байховый и сахаром</t>
  </si>
  <si>
    <t>Яблоко</t>
  </si>
  <si>
    <t>на 05.05.2022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</si>
</sst>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12" sqref="A12:XFD1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50" t="s">
        <v>16</v>
      </c>
      <c r="F11" s="50"/>
      <c r="G11" s="50"/>
      <c r="H11" s="50"/>
      <c r="I11" s="50"/>
      <c r="J11" s="50"/>
      <c r="K11" s="9"/>
      <c r="L11" s="9">
        <v>70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42" t="s">
        <v>33</v>
      </c>
      <c r="F12" s="42"/>
      <c r="G12" s="42"/>
      <c r="H12" s="42"/>
      <c r="I12" s="42"/>
      <c r="J12" s="42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42" t="s">
        <v>34</v>
      </c>
      <c r="F13" s="42"/>
      <c r="G13" s="42"/>
      <c r="H13" s="42"/>
      <c r="I13" s="42"/>
      <c r="J13" s="42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42" t="s">
        <v>31</v>
      </c>
      <c r="F14" s="42"/>
      <c r="G14" s="42"/>
      <c r="H14" s="42"/>
      <c r="I14" s="42"/>
      <c r="J14" s="4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42" t="s">
        <v>15</v>
      </c>
      <c r="F15" s="42"/>
      <c r="G15" s="42"/>
      <c r="H15" s="42"/>
      <c r="I15" s="42"/>
      <c r="J15" s="42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42" t="s">
        <v>46</v>
      </c>
      <c r="F16" s="42"/>
      <c r="G16" s="42"/>
      <c r="H16" s="42"/>
      <c r="I16" s="42"/>
      <c r="J16" s="42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42" t="s">
        <v>30</v>
      </c>
      <c r="F17" s="42"/>
      <c r="G17" s="42"/>
      <c r="H17" s="42"/>
      <c r="I17" s="42"/>
      <c r="J17" s="42"/>
      <c r="K17" s="9">
        <v>78</v>
      </c>
      <c r="L17" s="9"/>
    </row>
    <row r="18" spans="1:12">
      <c r="A18" s="51" t="s">
        <v>38</v>
      </c>
      <c r="B18" s="52"/>
      <c r="C18" s="52"/>
      <c r="D18" s="53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155.82</v>
      </c>
      <c r="B19" s="11">
        <f>SUM(B12:B17)</f>
        <v>23.799999999999997</v>
      </c>
      <c r="C19" s="11">
        <f>SUM(C12:C17)</f>
        <v>174.69</v>
      </c>
      <c r="D19" s="11">
        <f>SUM(D12:D17)</f>
        <v>982.4</v>
      </c>
      <c r="E19" s="57"/>
      <c r="F19" s="57"/>
      <c r="G19" s="57"/>
      <c r="H19" s="57"/>
      <c r="I19" s="57"/>
      <c r="J19" s="57"/>
      <c r="K19" s="11">
        <f>SUM(K12:K17)</f>
        <v>588</v>
      </c>
      <c r="L19" s="11"/>
    </row>
    <row r="20" spans="1:12">
      <c r="A20" s="9"/>
      <c r="B20" s="9"/>
      <c r="C20" s="9"/>
      <c r="D20" s="9"/>
      <c r="E20" s="50" t="s">
        <v>17</v>
      </c>
      <c r="F20" s="50"/>
      <c r="G20" s="50"/>
      <c r="H20" s="50"/>
      <c r="I20" s="50"/>
      <c r="J20" s="50"/>
      <c r="K20" s="9"/>
      <c r="L20" s="9">
        <v>70</v>
      </c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54" t="s">
        <v>47</v>
      </c>
      <c r="F21" s="55"/>
      <c r="G21" s="55"/>
      <c r="H21" s="55"/>
      <c r="I21" s="55"/>
      <c r="J21" s="56"/>
      <c r="K21" s="9">
        <v>250</v>
      </c>
      <c r="L21" s="9"/>
    </row>
    <row r="22" spans="1:12">
      <c r="A22" s="9">
        <v>11.86</v>
      </c>
      <c r="B22" s="9">
        <v>8.39</v>
      </c>
      <c r="C22" s="9">
        <v>2.2799999999999998</v>
      </c>
      <c r="D22" s="9">
        <v>130.56</v>
      </c>
      <c r="E22" s="54" t="s">
        <v>48</v>
      </c>
      <c r="F22" s="55"/>
      <c r="G22" s="55"/>
      <c r="H22" s="55"/>
      <c r="I22" s="55"/>
      <c r="J22" s="56"/>
      <c r="K22" s="9">
        <v>80</v>
      </c>
      <c r="L22" s="9"/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54" t="s">
        <v>49</v>
      </c>
      <c r="F23" s="55"/>
      <c r="G23" s="55"/>
      <c r="H23" s="55"/>
      <c r="I23" s="55"/>
      <c r="J23" s="56"/>
      <c r="K23" s="9">
        <v>150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42" t="s">
        <v>35</v>
      </c>
      <c r="F24" s="42"/>
      <c r="G24" s="42"/>
      <c r="H24" s="42"/>
      <c r="I24" s="42"/>
      <c r="J24" s="42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42" t="s">
        <v>15</v>
      </c>
      <c r="F25" s="42"/>
      <c r="G25" s="42"/>
      <c r="H25" s="42"/>
      <c r="I25" s="42"/>
      <c r="J25" s="42"/>
      <c r="K25" s="9">
        <v>15</v>
      </c>
      <c r="L25" s="9"/>
    </row>
    <row r="26" spans="1:12">
      <c r="A26" s="9">
        <v>0.5</v>
      </c>
      <c r="B26" s="9">
        <v>0</v>
      </c>
      <c r="C26" s="9">
        <v>27</v>
      </c>
      <c r="D26" s="9">
        <v>110.2</v>
      </c>
      <c r="E26" s="42" t="s">
        <v>50</v>
      </c>
      <c r="F26" s="42"/>
      <c r="G26" s="42"/>
      <c r="H26" s="42"/>
      <c r="I26" s="42"/>
      <c r="J26" s="42"/>
      <c r="K26" s="9">
        <v>200</v>
      </c>
      <c r="L26" s="9"/>
    </row>
    <row r="27" spans="1:12">
      <c r="A27" s="51" t="s">
        <v>39</v>
      </c>
      <c r="B27" s="52"/>
      <c r="C27" s="52"/>
      <c r="D27" s="53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SUM(A21:A26)</f>
        <v>21.92</v>
      </c>
      <c r="B28" s="11">
        <f>SUM(B21:B26)</f>
        <v>21.619999999999997</v>
      </c>
      <c r="C28" s="11">
        <f>SUM(C21:C26)</f>
        <v>98.74</v>
      </c>
      <c r="D28" s="11">
        <f>SUM(D21:D26)</f>
        <v>698.8900000000001</v>
      </c>
      <c r="E28" s="50"/>
      <c r="F28" s="50"/>
      <c r="G28" s="50"/>
      <c r="H28" s="50"/>
      <c r="I28" s="50"/>
      <c r="J28" s="50"/>
      <c r="K28" s="11">
        <v>710</v>
      </c>
      <c r="L28" s="11"/>
    </row>
    <row r="30" spans="1:12">
      <c r="G30" s="1" t="s">
        <v>18</v>
      </c>
    </row>
    <row r="31" spans="1:12">
      <c r="G31" s="1" t="s">
        <v>19</v>
      </c>
    </row>
  </sheetData>
  <mergeCells count="21">
    <mergeCell ref="A27:D27"/>
    <mergeCell ref="E17:J17"/>
    <mergeCell ref="E28:J28"/>
    <mergeCell ref="E22:J22"/>
    <mergeCell ref="E23:J23"/>
    <mergeCell ref="E24:J24"/>
    <mergeCell ref="E26:J26"/>
    <mergeCell ref="E25:J25"/>
    <mergeCell ref="E21:J21"/>
    <mergeCell ref="E20:J20"/>
    <mergeCell ref="A18:D18"/>
    <mergeCell ref="E19:J19"/>
    <mergeCell ref="E15:J15"/>
    <mergeCell ref="E16:J16"/>
    <mergeCell ref="E14:J1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E27" sqref="E27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8" t="s">
        <v>20</v>
      </c>
      <c r="F11" s="59"/>
      <c r="G11" s="59"/>
      <c r="H11" s="59"/>
      <c r="I11" s="59"/>
      <c r="J11" s="60"/>
      <c r="K11" s="9"/>
      <c r="L11" s="10">
        <v>104.43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42" t="s">
        <v>33</v>
      </c>
      <c r="F12" s="42"/>
      <c r="G12" s="42"/>
      <c r="H12" s="42"/>
      <c r="I12" s="42"/>
      <c r="J12" s="42"/>
      <c r="K12" s="9">
        <v>200</v>
      </c>
      <c r="L12" s="9">
        <v>46.71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42" t="s">
        <v>34</v>
      </c>
      <c r="F13" s="42"/>
      <c r="G13" s="42"/>
      <c r="H13" s="42"/>
      <c r="I13" s="42"/>
      <c r="J13" s="42"/>
      <c r="K13" s="9">
        <v>30</v>
      </c>
      <c r="L13" s="9">
        <v>5.17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42" t="s">
        <v>31</v>
      </c>
      <c r="F14" s="42"/>
      <c r="G14" s="42"/>
      <c r="H14" s="42"/>
      <c r="I14" s="42"/>
      <c r="J14" s="42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42" t="s">
        <v>15</v>
      </c>
      <c r="F15" s="42"/>
      <c r="G15" s="42"/>
      <c r="H15" s="42"/>
      <c r="I15" s="42"/>
      <c r="J15" s="42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42" t="s">
        <v>46</v>
      </c>
      <c r="F16" s="42"/>
      <c r="G16" s="42"/>
      <c r="H16" s="42"/>
      <c r="I16" s="42"/>
      <c r="J16" s="42"/>
      <c r="K16" s="9">
        <v>200</v>
      </c>
      <c r="L16" s="9">
        <v>12.21</v>
      </c>
    </row>
    <row r="17" spans="1:12">
      <c r="A17" s="9">
        <v>0.96</v>
      </c>
      <c r="B17" s="9">
        <v>0.24</v>
      </c>
      <c r="C17" s="9">
        <v>9</v>
      </c>
      <c r="D17" s="9">
        <v>45.6</v>
      </c>
      <c r="E17" s="42" t="s">
        <v>30</v>
      </c>
      <c r="F17" s="42"/>
      <c r="G17" s="42"/>
      <c r="H17" s="42"/>
      <c r="I17" s="42"/>
      <c r="J17" s="42"/>
      <c r="K17" s="9">
        <v>140</v>
      </c>
      <c r="L17" s="9">
        <v>33.67</v>
      </c>
    </row>
    <row r="18" spans="1:12">
      <c r="A18" s="51" t="s">
        <v>38</v>
      </c>
      <c r="B18" s="52"/>
      <c r="C18" s="52"/>
      <c r="D18" s="53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SUM(A12+A13+A14+A15+A16+A17)</f>
        <v>155.97999999999999</v>
      </c>
      <c r="B19" s="34">
        <f t="shared" ref="B19:D19" si="0">SUM(B12+B13+B14+B15+B16+B17)</f>
        <v>23.839999999999996</v>
      </c>
      <c r="C19" s="34">
        <f t="shared" si="0"/>
        <v>176.19</v>
      </c>
      <c r="D19" s="34">
        <f t="shared" si="0"/>
        <v>990</v>
      </c>
      <c r="E19" s="57"/>
      <c r="F19" s="57"/>
      <c r="G19" s="57"/>
      <c r="H19" s="57"/>
      <c r="I19" s="57"/>
      <c r="J19" s="57"/>
      <c r="K19" s="17">
        <v>650</v>
      </c>
      <c r="L19" s="9"/>
    </row>
    <row r="20" spans="1:12" ht="39" customHeight="1">
      <c r="A20" s="9"/>
      <c r="B20" s="9"/>
      <c r="C20" s="9"/>
      <c r="D20" s="9"/>
      <c r="E20" s="58" t="s">
        <v>21</v>
      </c>
      <c r="F20" s="59"/>
      <c r="G20" s="59"/>
      <c r="H20" s="59"/>
      <c r="I20" s="59"/>
      <c r="J20" s="60"/>
      <c r="K20" s="9"/>
      <c r="L20" s="10">
        <v>86.19</v>
      </c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54" t="s">
        <v>47</v>
      </c>
      <c r="F21" s="55"/>
      <c r="G21" s="55"/>
      <c r="H21" s="55"/>
      <c r="I21" s="55"/>
      <c r="J21" s="56"/>
      <c r="K21" s="9">
        <v>250</v>
      </c>
      <c r="L21" s="9">
        <v>18.34</v>
      </c>
    </row>
    <row r="22" spans="1:12">
      <c r="A22" s="9">
        <v>11.86</v>
      </c>
      <c r="B22" s="9">
        <v>8.39</v>
      </c>
      <c r="C22" s="9">
        <v>2.2799999999999998</v>
      </c>
      <c r="D22" s="9">
        <v>130.56</v>
      </c>
      <c r="E22" s="54" t="s">
        <v>48</v>
      </c>
      <c r="F22" s="55"/>
      <c r="G22" s="55"/>
      <c r="H22" s="55"/>
      <c r="I22" s="55"/>
      <c r="J22" s="56"/>
      <c r="K22" s="9">
        <v>80</v>
      </c>
      <c r="L22" s="9">
        <v>37.57</v>
      </c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54" t="s">
        <v>49</v>
      </c>
      <c r="F23" s="55"/>
      <c r="G23" s="55"/>
      <c r="H23" s="55"/>
      <c r="I23" s="55"/>
      <c r="J23" s="56"/>
      <c r="K23" s="9">
        <v>150</v>
      </c>
      <c r="L23" s="9">
        <v>17.97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42" t="s">
        <v>35</v>
      </c>
      <c r="F24" s="42"/>
      <c r="G24" s="42"/>
      <c r="H24" s="42"/>
      <c r="I24" s="42"/>
      <c r="J24" s="42"/>
      <c r="K24" s="9">
        <v>50</v>
      </c>
      <c r="L24" s="9">
        <v>2.96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42" t="s">
        <v>15</v>
      </c>
      <c r="F25" s="42"/>
      <c r="G25" s="42"/>
      <c r="H25" s="42"/>
      <c r="I25" s="42"/>
      <c r="J25" s="42"/>
      <c r="K25" s="9">
        <v>30</v>
      </c>
      <c r="L25" s="9">
        <v>1.65</v>
      </c>
    </row>
    <row r="26" spans="1:12">
      <c r="A26" s="9">
        <v>0.5</v>
      </c>
      <c r="B26" s="9">
        <v>0</v>
      </c>
      <c r="C26" s="9">
        <v>27</v>
      </c>
      <c r="D26" s="9">
        <v>110.2</v>
      </c>
      <c r="E26" s="42" t="s">
        <v>50</v>
      </c>
      <c r="F26" s="42"/>
      <c r="G26" s="42"/>
      <c r="H26" s="42"/>
      <c r="I26" s="42"/>
      <c r="J26" s="42"/>
      <c r="K26" s="9">
        <v>200</v>
      </c>
      <c r="L26" s="9">
        <v>7.7</v>
      </c>
    </row>
    <row r="27" spans="1:12">
      <c r="A27" s="51" t="s">
        <v>39</v>
      </c>
      <c r="B27" s="52"/>
      <c r="C27" s="52"/>
      <c r="D27" s="53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SUM(A21:A26)</f>
        <v>25.660000000000004</v>
      </c>
      <c r="B28" s="17">
        <f>SUM(B21:B26)</f>
        <v>22.169999999999998</v>
      </c>
      <c r="C28" s="17">
        <f>SUM(C21:C26)</f>
        <v>121.60000000000001</v>
      </c>
      <c r="D28" s="17">
        <f>SUM(D21:D26)</f>
        <v>787.34</v>
      </c>
      <c r="E28" s="50"/>
      <c r="F28" s="50"/>
      <c r="G28" s="50"/>
      <c r="H28" s="50"/>
      <c r="I28" s="50"/>
      <c r="J28" s="50"/>
      <c r="K28" s="17">
        <v>760</v>
      </c>
      <c r="L28" s="11"/>
    </row>
    <row r="30" spans="1:12">
      <c r="G30" s="1" t="s">
        <v>18</v>
      </c>
    </row>
    <row r="31" spans="1:12">
      <c r="G31" s="1" t="s">
        <v>19</v>
      </c>
    </row>
  </sheetData>
  <mergeCells count="21">
    <mergeCell ref="A27:D27"/>
    <mergeCell ref="E14:J14"/>
    <mergeCell ref="E13:J13"/>
    <mergeCell ref="E7:G7"/>
    <mergeCell ref="A9:C9"/>
    <mergeCell ref="E9:J9"/>
    <mergeCell ref="E11:J11"/>
    <mergeCell ref="E12:J12"/>
    <mergeCell ref="A18:D18"/>
    <mergeCell ref="E25:J25"/>
    <mergeCell ref="E17:J17"/>
    <mergeCell ref="E28:J28"/>
    <mergeCell ref="E24:J24"/>
    <mergeCell ref="E15:J15"/>
    <mergeCell ref="E16:J16"/>
    <mergeCell ref="E20:J20"/>
    <mergeCell ref="E23:J23"/>
    <mergeCell ref="E21:J21"/>
    <mergeCell ref="E22:J22"/>
    <mergeCell ref="E26:J26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2" workbookViewId="0">
      <selection activeCell="A21" sqref="A21:XFD21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8" t="s">
        <v>22</v>
      </c>
      <c r="F11" s="59"/>
      <c r="G11" s="59"/>
      <c r="H11" s="59"/>
      <c r="I11" s="59"/>
      <c r="J11" s="60"/>
      <c r="K11" s="9"/>
      <c r="L11" s="10">
        <v>61.8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42" t="s">
        <v>33</v>
      </c>
      <c r="F12" s="42"/>
      <c r="G12" s="42"/>
      <c r="H12" s="42"/>
      <c r="I12" s="42"/>
      <c r="J12" s="42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42" t="s">
        <v>34</v>
      </c>
      <c r="F13" s="42"/>
      <c r="G13" s="42"/>
      <c r="H13" s="42"/>
      <c r="I13" s="42"/>
      <c r="J13" s="42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42" t="s">
        <v>31</v>
      </c>
      <c r="F14" s="42"/>
      <c r="G14" s="42"/>
      <c r="H14" s="42"/>
      <c r="I14" s="42"/>
      <c r="J14" s="4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42" t="s">
        <v>15</v>
      </c>
      <c r="F15" s="42"/>
      <c r="G15" s="42"/>
      <c r="H15" s="42"/>
      <c r="I15" s="42"/>
      <c r="J15" s="42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42" t="s">
        <v>46</v>
      </c>
      <c r="F16" s="42"/>
      <c r="G16" s="42"/>
      <c r="H16" s="42"/>
      <c r="I16" s="42"/>
      <c r="J16" s="42"/>
      <c r="K16" s="9">
        <v>200</v>
      </c>
      <c r="L16" s="9"/>
    </row>
    <row r="17" spans="1:12">
      <c r="A17" s="51" t="s">
        <v>38</v>
      </c>
      <c r="B17" s="52"/>
      <c r="C17" s="52"/>
      <c r="D17" s="53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21">
        <f>SUM(A12:A16)</f>
        <v>155.01999999999998</v>
      </c>
      <c r="B18" s="21">
        <f>SUM(B12:B16)</f>
        <v>23.599999999999998</v>
      </c>
      <c r="C18" s="21">
        <f>SUM(C12:C16)</f>
        <v>167.19</v>
      </c>
      <c r="D18" s="21">
        <f>SUM(D12:D16)</f>
        <v>944.4</v>
      </c>
      <c r="E18" s="57"/>
      <c r="F18" s="57"/>
      <c r="G18" s="57"/>
      <c r="H18" s="57"/>
      <c r="I18" s="57"/>
      <c r="J18" s="57"/>
      <c r="K18" s="21">
        <f>SUM(K12:K16)</f>
        <v>510</v>
      </c>
      <c r="L18" s="21"/>
    </row>
    <row r="19" spans="1:12" ht="40.5" customHeight="1">
      <c r="A19" s="9"/>
      <c r="B19" s="9"/>
      <c r="C19" s="9"/>
      <c r="D19" s="9"/>
      <c r="E19" s="58" t="s">
        <v>23</v>
      </c>
      <c r="F19" s="59"/>
      <c r="G19" s="59"/>
      <c r="H19" s="59"/>
      <c r="I19" s="59"/>
      <c r="J19" s="60"/>
      <c r="K19" s="9"/>
      <c r="L19" s="10">
        <v>61.8</v>
      </c>
    </row>
    <row r="20" spans="1:12">
      <c r="A20" s="9">
        <v>2.14</v>
      </c>
      <c r="B20" s="9">
        <v>6.24</v>
      </c>
      <c r="C20" s="9">
        <v>19.18</v>
      </c>
      <c r="D20" s="9">
        <v>141.69999999999999</v>
      </c>
      <c r="E20" s="54" t="s">
        <v>47</v>
      </c>
      <c r="F20" s="55"/>
      <c r="G20" s="55"/>
      <c r="H20" s="55"/>
      <c r="I20" s="55"/>
      <c r="J20" s="56"/>
      <c r="K20" s="9">
        <v>250</v>
      </c>
      <c r="L20" s="9"/>
    </row>
    <row r="21" spans="1:12">
      <c r="A21" s="9">
        <v>11.86</v>
      </c>
      <c r="B21" s="9">
        <v>8.39</v>
      </c>
      <c r="C21" s="9">
        <v>2.2799999999999998</v>
      </c>
      <c r="D21" s="9">
        <v>130.56</v>
      </c>
      <c r="E21" s="54" t="s">
        <v>48</v>
      </c>
      <c r="F21" s="55"/>
      <c r="G21" s="55"/>
      <c r="H21" s="55"/>
      <c r="I21" s="55"/>
      <c r="J21" s="56"/>
      <c r="K21" s="9">
        <v>80</v>
      </c>
      <c r="L21" s="9"/>
    </row>
    <row r="22" spans="1:12">
      <c r="A22" s="9">
        <v>5.24</v>
      </c>
      <c r="B22" s="9">
        <v>6.64</v>
      </c>
      <c r="C22" s="9">
        <v>37.08</v>
      </c>
      <c r="D22" s="9">
        <v>227.98</v>
      </c>
      <c r="E22" s="54" t="s">
        <v>49</v>
      </c>
      <c r="F22" s="55"/>
      <c r="G22" s="55"/>
      <c r="H22" s="55"/>
      <c r="I22" s="55"/>
      <c r="J22" s="56"/>
      <c r="K22" s="9">
        <v>150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42" t="s">
        <v>35</v>
      </c>
      <c r="F23" s="42"/>
      <c r="G23" s="42"/>
      <c r="H23" s="42"/>
      <c r="I23" s="42"/>
      <c r="J23" s="42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42" t="s">
        <v>15</v>
      </c>
      <c r="F24" s="42"/>
      <c r="G24" s="42"/>
      <c r="H24" s="42"/>
      <c r="I24" s="42"/>
      <c r="J24" s="42"/>
      <c r="K24" s="9">
        <v>15</v>
      </c>
      <c r="L24" s="9"/>
    </row>
    <row r="25" spans="1:12" ht="21" customHeight="1">
      <c r="A25" s="9">
        <v>0.19</v>
      </c>
      <c r="B25" s="9">
        <v>0</v>
      </c>
      <c r="C25" s="9">
        <v>6.5</v>
      </c>
      <c r="D25" s="9">
        <v>26.4</v>
      </c>
      <c r="E25" s="42" t="s">
        <v>55</v>
      </c>
      <c r="F25" s="42"/>
      <c r="G25" s="42"/>
      <c r="H25" s="42"/>
      <c r="I25" s="42"/>
      <c r="J25" s="42"/>
      <c r="K25" s="9">
        <v>200</v>
      </c>
      <c r="L25" s="9"/>
    </row>
    <row r="26" spans="1:12">
      <c r="A26" s="51" t="s">
        <v>39</v>
      </c>
      <c r="B26" s="52"/>
      <c r="C26" s="52"/>
      <c r="D26" s="53"/>
      <c r="E26" s="31"/>
      <c r="F26" s="32"/>
      <c r="G26" s="32"/>
      <c r="H26" s="32"/>
      <c r="I26" s="32"/>
      <c r="J26" s="33"/>
      <c r="K26" s="9"/>
      <c r="L26" s="9"/>
    </row>
    <row r="27" spans="1:12">
      <c r="A27" s="30">
        <f>SUM(A20:A25)</f>
        <v>21.610000000000003</v>
      </c>
      <c r="B27" s="30">
        <f>SUM(B20:B25)</f>
        <v>21.619999999999997</v>
      </c>
      <c r="C27" s="30">
        <f>SUM(C20:C25)</f>
        <v>78.239999999999995</v>
      </c>
      <c r="D27" s="30">
        <f>SUM(D20:D25)</f>
        <v>615.09</v>
      </c>
      <c r="E27" s="50"/>
      <c r="F27" s="50"/>
      <c r="G27" s="50"/>
      <c r="H27" s="50"/>
      <c r="I27" s="50"/>
      <c r="J27" s="50"/>
      <c r="K27" s="30">
        <v>710</v>
      </c>
      <c r="L27" s="30"/>
    </row>
    <row r="29" spans="1:12">
      <c r="G29" s="1" t="s">
        <v>18</v>
      </c>
    </row>
    <row r="30" spans="1:12">
      <c r="G30" s="1" t="s">
        <v>19</v>
      </c>
    </row>
  </sheetData>
  <mergeCells count="20">
    <mergeCell ref="E13:J13"/>
    <mergeCell ref="A17:D17"/>
    <mergeCell ref="E18:J18"/>
    <mergeCell ref="E22:J22"/>
    <mergeCell ref="A26:D26"/>
    <mergeCell ref="E14:J14"/>
    <mergeCell ref="E19:J19"/>
    <mergeCell ref="E20:J20"/>
    <mergeCell ref="E15:J15"/>
    <mergeCell ref="E16:J16"/>
    <mergeCell ref="E27:J27"/>
    <mergeCell ref="E21:J21"/>
    <mergeCell ref="E23:J23"/>
    <mergeCell ref="E24:J24"/>
    <mergeCell ref="E25:J25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9" workbookViewId="0">
      <selection activeCell="M37" sqref="M37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61" t="s">
        <v>26</v>
      </c>
      <c r="F11" s="62"/>
      <c r="G11" s="62"/>
      <c r="H11" s="62"/>
      <c r="I11" s="62"/>
      <c r="J11" s="63"/>
      <c r="K11" s="8"/>
      <c r="L11" s="8"/>
    </row>
    <row r="12" spans="1:12" ht="38.25" customHeight="1">
      <c r="A12" s="5"/>
      <c r="B12" s="5"/>
      <c r="C12" s="5"/>
      <c r="D12" s="5"/>
      <c r="E12" s="58" t="s">
        <v>24</v>
      </c>
      <c r="F12" s="59"/>
      <c r="G12" s="59"/>
      <c r="H12" s="59"/>
      <c r="I12" s="59"/>
      <c r="J12" s="60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42" t="s">
        <v>33</v>
      </c>
      <c r="F13" s="42"/>
      <c r="G13" s="42"/>
      <c r="H13" s="42"/>
      <c r="I13" s="42"/>
      <c r="J13" s="42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42" t="s">
        <v>34</v>
      </c>
      <c r="F14" s="42"/>
      <c r="G14" s="42"/>
      <c r="H14" s="42"/>
      <c r="I14" s="42"/>
      <c r="J14" s="42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42" t="s">
        <v>31</v>
      </c>
      <c r="F15" s="42"/>
      <c r="G15" s="42"/>
      <c r="H15" s="42"/>
      <c r="I15" s="42"/>
      <c r="J15" s="4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42" t="s">
        <v>15</v>
      </c>
      <c r="F16" s="42"/>
      <c r="G16" s="42"/>
      <c r="H16" s="42"/>
      <c r="I16" s="42"/>
      <c r="J16" s="42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42" t="s">
        <v>46</v>
      </c>
      <c r="F17" s="42"/>
      <c r="G17" s="42"/>
      <c r="H17" s="42"/>
      <c r="I17" s="42"/>
      <c r="J17" s="42"/>
      <c r="K17" s="9">
        <v>200</v>
      </c>
      <c r="L17" s="9"/>
    </row>
    <row r="18" spans="1:12">
      <c r="A18" s="9">
        <v>0.96</v>
      </c>
      <c r="B18" s="9">
        <v>0.24</v>
      </c>
      <c r="C18" s="9">
        <v>9</v>
      </c>
      <c r="D18" s="9">
        <v>45.6</v>
      </c>
      <c r="E18" s="42" t="s">
        <v>30</v>
      </c>
      <c r="F18" s="42"/>
      <c r="G18" s="42"/>
      <c r="H18" s="42"/>
      <c r="I18" s="42"/>
      <c r="J18" s="42"/>
      <c r="K18" s="9">
        <v>140</v>
      </c>
      <c r="L18" s="9"/>
    </row>
    <row r="19" spans="1:12">
      <c r="A19" s="51" t="s">
        <v>38</v>
      </c>
      <c r="B19" s="52"/>
      <c r="C19" s="52"/>
      <c r="D19" s="53"/>
      <c r="E19" s="39"/>
      <c r="F19" s="40"/>
      <c r="G19" s="40"/>
      <c r="H19" s="40"/>
      <c r="I19" s="40"/>
      <c r="J19" s="41"/>
      <c r="K19" s="9"/>
      <c r="L19" s="9"/>
    </row>
    <row r="20" spans="1:12">
      <c r="A20" s="38">
        <f>SUM(A13+A14+A15+A16+A17+A18)</f>
        <v>155.97999999999999</v>
      </c>
      <c r="B20" s="38">
        <f t="shared" ref="B20:D20" si="0">SUM(B13+B14+B15+B16+B17+B18)</f>
        <v>23.839999999999996</v>
      </c>
      <c r="C20" s="38">
        <f t="shared" si="0"/>
        <v>176.19</v>
      </c>
      <c r="D20" s="38">
        <f t="shared" si="0"/>
        <v>990</v>
      </c>
      <c r="E20" s="57"/>
      <c r="F20" s="57"/>
      <c r="G20" s="57"/>
      <c r="H20" s="57"/>
      <c r="I20" s="57"/>
      <c r="J20" s="57"/>
      <c r="K20" s="38">
        <v>650</v>
      </c>
      <c r="L20" s="9"/>
    </row>
    <row r="21" spans="1:12" ht="38.25" customHeight="1">
      <c r="A21" s="11"/>
      <c r="B21" s="11"/>
      <c r="C21" s="11"/>
      <c r="D21" s="11"/>
      <c r="E21" s="58" t="s">
        <v>25</v>
      </c>
      <c r="F21" s="59"/>
      <c r="G21" s="59"/>
      <c r="H21" s="59"/>
      <c r="I21" s="59"/>
      <c r="J21" s="60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54" t="s">
        <v>51</v>
      </c>
      <c r="F22" s="55"/>
      <c r="G22" s="55"/>
      <c r="H22" s="55"/>
      <c r="I22" s="55"/>
      <c r="J22" s="56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54" t="s">
        <v>52</v>
      </c>
      <c r="F23" s="55"/>
      <c r="G23" s="55"/>
      <c r="H23" s="55"/>
      <c r="I23" s="55"/>
      <c r="J23" s="56"/>
      <c r="K23" s="9">
        <v>180</v>
      </c>
      <c r="L23" s="5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42" t="s">
        <v>35</v>
      </c>
      <c r="F24" s="42"/>
      <c r="G24" s="42"/>
      <c r="H24" s="42"/>
      <c r="I24" s="42"/>
      <c r="J24" s="42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42" t="s">
        <v>15</v>
      </c>
      <c r="F25" s="42"/>
      <c r="G25" s="42"/>
      <c r="H25" s="42"/>
      <c r="I25" s="42"/>
      <c r="J25" s="42"/>
      <c r="K25" s="9">
        <v>15</v>
      </c>
      <c r="L25" s="9"/>
    </row>
    <row r="26" spans="1:12" ht="24.75" customHeight="1">
      <c r="A26" s="9">
        <v>0.19</v>
      </c>
      <c r="B26" s="9">
        <v>0</v>
      </c>
      <c r="C26" s="9">
        <v>6.5</v>
      </c>
      <c r="D26" s="9">
        <v>26.4</v>
      </c>
      <c r="E26" s="42" t="s">
        <v>55</v>
      </c>
      <c r="F26" s="42"/>
      <c r="G26" s="42"/>
      <c r="H26" s="42"/>
      <c r="I26" s="42"/>
      <c r="J26" s="42"/>
      <c r="K26" s="9">
        <v>200</v>
      </c>
      <c r="L26" s="9"/>
    </row>
    <row r="27" spans="1:12">
      <c r="A27" s="51" t="s">
        <v>40</v>
      </c>
      <c r="B27" s="52"/>
      <c r="C27" s="52"/>
      <c r="D27" s="53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26.669999999999998</v>
      </c>
      <c r="B28" s="11">
        <f>SUM(B22:B26)</f>
        <v>26.13</v>
      </c>
      <c r="C28" s="11">
        <f>SUM(C22:C26)</f>
        <v>66.23</v>
      </c>
      <c r="D28" s="11">
        <f>SUM(D22:D26)</f>
        <v>625.64</v>
      </c>
      <c r="E28" s="61"/>
      <c r="F28" s="62"/>
      <c r="G28" s="62"/>
      <c r="H28" s="62"/>
      <c r="I28" s="62"/>
      <c r="J28" s="63"/>
      <c r="K28" s="11">
        <f>SUM(K22:K26)</f>
        <v>510</v>
      </c>
      <c r="L28" s="16"/>
    </row>
    <row r="29" spans="1:12">
      <c r="A29" s="11"/>
      <c r="B29" s="11"/>
      <c r="C29" s="11"/>
      <c r="D29" s="11"/>
      <c r="E29" s="61" t="s">
        <v>27</v>
      </c>
      <c r="F29" s="62"/>
      <c r="G29" s="62"/>
      <c r="H29" s="62"/>
      <c r="I29" s="62"/>
      <c r="J29" s="63"/>
      <c r="K29" s="11"/>
      <c r="L29" s="16"/>
    </row>
    <row r="30" spans="1:12" ht="36" customHeight="1">
      <c r="A30" s="9"/>
      <c r="B30" s="9"/>
      <c r="C30" s="9"/>
      <c r="D30" s="9"/>
      <c r="E30" s="58" t="s">
        <v>28</v>
      </c>
      <c r="F30" s="59"/>
      <c r="G30" s="59"/>
      <c r="H30" s="59"/>
      <c r="I30" s="59"/>
      <c r="J30" s="60"/>
      <c r="K30" s="9"/>
      <c r="L30" s="11">
        <v>140</v>
      </c>
    </row>
    <row r="31" spans="1:12">
      <c r="A31" s="9">
        <v>2.14</v>
      </c>
      <c r="B31" s="9">
        <v>6.24</v>
      </c>
      <c r="C31" s="9">
        <v>19.18</v>
      </c>
      <c r="D31" s="9">
        <v>141.69999999999999</v>
      </c>
      <c r="E31" s="54" t="s">
        <v>47</v>
      </c>
      <c r="F31" s="55"/>
      <c r="G31" s="55"/>
      <c r="H31" s="55"/>
      <c r="I31" s="55"/>
      <c r="J31" s="56"/>
      <c r="K31" s="9">
        <v>250</v>
      </c>
      <c r="L31" s="9"/>
    </row>
    <row r="32" spans="1:12">
      <c r="A32" s="9">
        <v>11.86</v>
      </c>
      <c r="B32" s="9">
        <v>8.39</v>
      </c>
      <c r="C32" s="9">
        <v>2.2799999999999998</v>
      </c>
      <c r="D32" s="9">
        <v>130.56</v>
      </c>
      <c r="E32" s="54" t="s">
        <v>48</v>
      </c>
      <c r="F32" s="55"/>
      <c r="G32" s="55"/>
      <c r="H32" s="55"/>
      <c r="I32" s="55"/>
      <c r="J32" s="56"/>
      <c r="K32" s="9">
        <v>80</v>
      </c>
      <c r="L32" s="9"/>
    </row>
    <row r="33" spans="1:12">
      <c r="A33" s="9">
        <v>5.24</v>
      </c>
      <c r="B33" s="9">
        <v>6.64</v>
      </c>
      <c r="C33" s="9">
        <v>37.08</v>
      </c>
      <c r="D33" s="9">
        <v>227.98</v>
      </c>
      <c r="E33" s="54" t="s">
        <v>49</v>
      </c>
      <c r="F33" s="55"/>
      <c r="G33" s="55"/>
      <c r="H33" s="55"/>
      <c r="I33" s="55"/>
      <c r="J33" s="56"/>
      <c r="K33" s="9">
        <v>150</v>
      </c>
      <c r="L33" s="9"/>
    </row>
    <row r="34" spans="1:12">
      <c r="A34" s="9">
        <v>1.18</v>
      </c>
      <c r="B34" s="9">
        <v>0.15</v>
      </c>
      <c r="C34" s="9">
        <v>7.25</v>
      </c>
      <c r="D34" s="9">
        <v>58.75</v>
      </c>
      <c r="E34" s="42" t="s">
        <v>35</v>
      </c>
      <c r="F34" s="42"/>
      <c r="G34" s="42"/>
      <c r="H34" s="42"/>
      <c r="I34" s="42"/>
      <c r="J34" s="42"/>
      <c r="K34" s="9">
        <v>15</v>
      </c>
      <c r="L34" s="9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42" t="s">
        <v>15</v>
      </c>
      <c r="F35" s="42"/>
      <c r="G35" s="42"/>
      <c r="H35" s="42"/>
      <c r="I35" s="42"/>
      <c r="J35" s="42"/>
      <c r="K35" s="9">
        <v>15</v>
      </c>
      <c r="L35" s="9"/>
    </row>
    <row r="36" spans="1:12">
      <c r="A36" s="9">
        <v>0.5</v>
      </c>
      <c r="B36" s="9">
        <v>0</v>
      </c>
      <c r="C36" s="9">
        <v>27</v>
      </c>
      <c r="D36" s="9">
        <v>110.2</v>
      </c>
      <c r="E36" s="42" t="s">
        <v>50</v>
      </c>
      <c r="F36" s="42"/>
      <c r="G36" s="42"/>
      <c r="H36" s="42"/>
      <c r="I36" s="42"/>
      <c r="J36" s="42"/>
      <c r="K36" s="9">
        <v>200</v>
      </c>
      <c r="L36" s="9"/>
    </row>
    <row r="37" spans="1:12">
      <c r="A37" s="51" t="s">
        <v>39</v>
      </c>
      <c r="B37" s="52"/>
      <c r="C37" s="52"/>
      <c r="D37" s="53"/>
      <c r="E37" s="35"/>
      <c r="F37" s="36"/>
      <c r="G37" s="36"/>
      <c r="H37" s="36"/>
      <c r="I37" s="36"/>
      <c r="J37" s="37"/>
      <c r="K37" s="9"/>
      <c r="L37" s="9"/>
    </row>
    <row r="38" spans="1:12">
      <c r="A38" s="34">
        <f>SUM(A31:A36)</f>
        <v>21.92</v>
      </c>
      <c r="B38" s="34">
        <f>SUM(B31:B36)</f>
        <v>21.619999999999997</v>
      </c>
      <c r="C38" s="34">
        <f>SUM(C31:C36)</f>
        <v>98.74</v>
      </c>
      <c r="D38" s="34">
        <f>SUM(D31:D36)</f>
        <v>698.8900000000001</v>
      </c>
      <c r="E38" s="50"/>
      <c r="F38" s="50"/>
      <c r="G38" s="50"/>
      <c r="H38" s="50"/>
      <c r="I38" s="50"/>
      <c r="J38" s="50"/>
      <c r="K38" s="34">
        <v>710</v>
      </c>
      <c r="L38" s="34"/>
    </row>
    <row r="39" spans="1:12" ht="40.5" customHeight="1">
      <c r="A39" s="9"/>
      <c r="B39" s="9"/>
      <c r="C39" s="9"/>
      <c r="D39" s="9"/>
      <c r="E39" s="58" t="s">
        <v>29</v>
      </c>
      <c r="F39" s="59"/>
      <c r="G39" s="59"/>
      <c r="H39" s="59"/>
      <c r="I39" s="59"/>
      <c r="J39" s="60"/>
      <c r="K39" s="9"/>
      <c r="L39" s="11"/>
    </row>
    <row r="40" spans="1:12">
      <c r="A40" s="9">
        <v>1</v>
      </c>
      <c r="B40" s="9">
        <v>0</v>
      </c>
      <c r="C40" s="9">
        <v>25.4</v>
      </c>
      <c r="D40" s="9">
        <v>110</v>
      </c>
      <c r="E40" s="42" t="s">
        <v>43</v>
      </c>
      <c r="F40" s="42"/>
      <c r="G40" s="42"/>
      <c r="H40" s="42"/>
      <c r="I40" s="42"/>
      <c r="J40" s="42"/>
      <c r="K40" s="9">
        <v>200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42" t="s">
        <v>53</v>
      </c>
      <c r="F41" s="42"/>
      <c r="G41" s="42"/>
      <c r="H41" s="42"/>
      <c r="I41" s="42"/>
      <c r="J41" s="42"/>
      <c r="K41" s="9">
        <v>110</v>
      </c>
      <c r="L41" s="9"/>
    </row>
    <row r="42" spans="1:12">
      <c r="A42" s="51" t="s">
        <v>41</v>
      </c>
      <c r="B42" s="52"/>
      <c r="C42" s="52"/>
      <c r="D42" s="53"/>
      <c r="E42" s="35"/>
      <c r="F42" s="36"/>
      <c r="G42" s="36"/>
      <c r="H42" s="36"/>
      <c r="I42" s="36"/>
      <c r="J42" s="37"/>
      <c r="K42" s="9"/>
      <c r="L42" s="9"/>
    </row>
    <row r="43" spans="1:12" s="12" customFormat="1">
      <c r="A43" s="34">
        <f>SUM(A40+A41)</f>
        <v>8</v>
      </c>
      <c r="B43" s="38">
        <f t="shared" ref="B43:D43" si="1">SUM(B40+B41)</f>
        <v>4.8</v>
      </c>
      <c r="C43" s="38">
        <f t="shared" si="1"/>
        <v>35.799999999999997</v>
      </c>
      <c r="D43" s="38">
        <f t="shared" si="1"/>
        <v>222</v>
      </c>
      <c r="E43" s="61"/>
      <c r="F43" s="62"/>
      <c r="G43" s="62"/>
      <c r="H43" s="62"/>
      <c r="I43" s="62"/>
      <c r="J43" s="63"/>
      <c r="K43" s="34">
        <v>310</v>
      </c>
      <c r="L43" s="16"/>
    </row>
    <row r="44" spans="1:12">
      <c r="G44" s="1" t="s">
        <v>18</v>
      </c>
    </row>
    <row r="45" spans="1:12">
      <c r="G45" s="1" t="s">
        <v>19</v>
      </c>
    </row>
  </sheetData>
  <mergeCells count="36">
    <mergeCell ref="A37:D37"/>
    <mergeCell ref="E28:J28"/>
    <mergeCell ref="E26:J26"/>
    <mergeCell ref="E29:J29"/>
    <mergeCell ref="E32:J32"/>
    <mergeCell ref="E33:J33"/>
    <mergeCell ref="E34:J34"/>
    <mergeCell ref="E35:J35"/>
    <mergeCell ref="A42:D42"/>
    <mergeCell ref="E31:J31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8:J38"/>
    <mergeCell ref="E21:J21"/>
    <mergeCell ref="E24:J24"/>
    <mergeCell ref="E25:J25"/>
    <mergeCell ref="A19:D19"/>
    <mergeCell ref="E7:G7"/>
    <mergeCell ref="E17:J17"/>
    <mergeCell ref="E18:J18"/>
    <mergeCell ref="E22:J22"/>
    <mergeCell ref="E23:J23"/>
    <mergeCell ref="E20:J20"/>
    <mergeCell ref="E43:J43"/>
    <mergeCell ref="E36:J36"/>
    <mergeCell ref="E30:J30"/>
    <mergeCell ref="E39:J39"/>
    <mergeCell ref="E40:J40"/>
    <mergeCell ref="E41:J4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8" workbookViewId="0">
      <selection activeCell="D52" sqref="D5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57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61" t="s">
        <v>26</v>
      </c>
      <c r="F11" s="62"/>
      <c r="G11" s="62"/>
      <c r="H11" s="62"/>
      <c r="I11" s="62"/>
      <c r="J11" s="63"/>
      <c r="K11" s="8"/>
      <c r="L11" s="8"/>
    </row>
    <row r="12" spans="1:12" ht="38.25" customHeight="1">
      <c r="A12" s="5"/>
      <c r="B12" s="5"/>
      <c r="C12" s="5"/>
      <c r="D12" s="5"/>
      <c r="E12" s="58" t="s">
        <v>36</v>
      </c>
      <c r="F12" s="59"/>
      <c r="G12" s="59"/>
      <c r="H12" s="59"/>
      <c r="I12" s="59"/>
      <c r="J12" s="60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42" t="s">
        <v>33</v>
      </c>
      <c r="F13" s="42"/>
      <c r="G13" s="42"/>
      <c r="H13" s="42"/>
      <c r="I13" s="42"/>
      <c r="J13" s="42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42" t="s">
        <v>34</v>
      </c>
      <c r="F14" s="42"/>
      <c r="G14" s="42"/>
      <c r="H14" s="42"/>
      <c r="I14" s="42"/>
      <c r="J14" s="42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42" t="s">
        <v>31</v>
      </c>
      <c r="F15" s="42"/>
      <c r="G15" s="42"/>
      <c r="H15" s="42"/>
      <c r="I15" s="42"/>
      <c r="J15" s="4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42" t="s">
        <v>15</v>
      </c>
      <c r="F16" s="42"/>
      <c r="G16" s="42"/>
      <c r="H16" s="42"/>
      <c r="I16" s="42"/>
      <c r="J16" s="42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42" t="s">
        <v>46</v>
      </c>
      <c r="F17" s="42"/>
      <c r="G17" s="42"/>
      <c r="H17" s="42"/>
      <c r="I17" s="42"/>
      <c r="J17" s="42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42" t="s">
        <v>30</v>
      </c>
      <c r="F18" s="42"/>
      <c r="G18" s="42"/>
      <c r="H18" s="42"/>
      <c r="I18" s="42"/>
      <c r="J18" s="42"/>
      <c r="K18" s="9">
        <v>78</v>
      </c>
      <c r="L18" s="9"/>
    </row>
    <row r="19" spans="1:12">
      <c r="A19" s="51" t="s">
        <v>38</v>
      </c>
      <c r="B19" s="52"/>
      <c r="C19" s="52"/>
      <c r="D19" s="53"/>
      <c r="E19" s="39"/>
      <c r="F19" s="40"/>
      <c r="G19" s="40"/>
      <c r="H19" s="40"/>
      <c r="I19" s="40"/>
      <c r="J19" s="41"/>
      <c r="K19" s="9"/>
      <c r="L19" s="9"/>
    </row>
    <row r="20" spans="1:12" s="12" customFormat="1">
      <c r="A20" s="38">
        <f>SUM(A13:A18)</f>
        <v>155.82</v>
      </c>
      <c r="B20" s="38">
        <f>SUM(B13:B18)</f>
        <v>23.799999999999997</v>
      </c>
      <c r="C20" s="38">
        <f>SUM(C13:C18)</f>
        <v>174.69</v>
      </c>
      <c r="D20" s="38">
        <f>SUM(D13:D18)</f>
        <v>982.4</v>
      </c>
      <c r="E20" s="57"/>
      <c r="F20" s="57"/>
      <c r="G20" s="57"/>
      <c r="H20" s="57"/>
      <c r="I20" s="57"/>
      <c r="J20" s="57"/>
      <c r="K20" s="38">
        <f>SUM(K13:K18)</f>
        <v>588</v>
      </c>
      <c r="L20" s="38"/>
    </row>
    <row r="21" spans="1:12" ht="38.25" customHeight="1">
      <c r="A21" s="11"/>
      <c r="B21" s="11"/>
      <c r="C21" s="11"/>
      <c r="D21" s="11"/>
      <c r="E21" s="58" t="s">
        <v>42</v>
      </c>
      <c r="F21" s="59"/>
      <c r="G21" s="59"/>
      <c r="H21" s="59"/>
      <c r="I21" s="59"/>
      <c r="J21" s="60"/>
      <c r="K21" s="11"/>
      <c r="L21" s="16"/>
    </row>
    <row r="22" spans="1:12">
      <c r="A22" s="9">
        <v>11.47</v>
      </c>
      <c r="B22" s="9">
        <v>11.9</v>
      </c>
      <c r="C22" s="9">
        <v>1.49</v>
      </c>
      <c r="D22" s="9">
        <v>158.63999999999999</v>
      </c>
      <c r="E22" s="54" t="s">
        <v>51</v>
      </c>
      <c r="F22" s="55"/>
      <c r="G22" s="55"/>
      <c r="H22" s="55"/>
      <c r="I22" s="55"/>
      <c r="J22" s="56"/>
      <c r="K22" s="9">
        <v>70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54" t="s">
        <v>52</v>
      </c>
      <c r="F23" s="55"/>
      <c r="G23" s="55"/>
      <c r="H23" s="55"/>
      <c r="I23" s="55"/>
      <c r="J23" s="56"/>
      <c r="K23" s="9">
        <v>180</v>
      </c>
      <c r="L23" s="5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42" t="s">
        <v>35</v>
      </c>
      <c r="F24" s="42"/>
      <c r="G24" s="42"/>
      <c r="H24" s="42"/>
      <c r="I24" s="42"/>
      <c r="J24" s="42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42" t="s">
        <v>15</v>
      </c>
      <c r="F25" s="42"/>
      <c r="G25" s="42"/>
      <c r="H25" s="42"/>
      <c r="I25" s="42"/>
      <c r="J25" s="42"/>
      <c r="K25" s="9">
        <v>15</v>
      </c>
      <c r="L25" s="9"/>
    </row>
    <row r="26" spans="1:12" ht="24.75" customHeight="1">
      <c r="A26" s="9">
        <v>0.19</v>
      </c>
      <c r="B26" s="9">
        <v>0</v>
      </c>
      <c r="C26" s="9">
        <v>6.5</v>
      </c>
      <c r="D26" s="9">
        <v>26.4</v>
      </c>
      <c r="E26" s="42" t="s">
        <v>55</v>
      </c>
      <c r="F26" s="42"/>
      <c r="G26" s="42"/>
      <c r="H26" s="42"/>
      <c r="I26" s="42"/>
      <c r="J26" s="42"/>
      <c r="K26" s="9">
        <v>200</v>
      </c>
      <c r="L26" s="9"/>
    </row>
    <row r="27" spans="1:12">
      <c r="A27" s="51" t="s">
        <v>40</v>
      </c>
      <c r="B27" s="52"/>
      <c r="C27" s="52"/>
      <c r="D27" s="53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SUM(A22+A23+A24+A25+A26)</f>
        <v>21.76</v>
      </c>
      <c r="B28" s="29">
        <f t="shared" ref="B28:D28" si="0">SUM(B22+B23+B24+B25+B26)</f>
        <v>21.029999999999998</v>
      </c>
      <c r="C28" s="29">
        <f t="shared" si="0"/>
        <v>65.59</v>
      </c>
      <c r="D28" s="29">
        <f t="shared" si="0"/>
        <v>557.65</v>
      </c>
      <c r="E28" s="61"/>
      <c r="F28" s="62"/>
      <c r="G28" s="62"/>
      <c r="H28" s="62"/>
      <c r="I28" s="62"/>
      <c r="J28" s="63"/>
      <c r="K28" s="17">
        <v>480</v>
      </c>
      <c r="L28" s="16"/>
    </row>
    <row r="29" spans="1:12">
      <c r="A29" s="11"/>
      <c r="B29" s="11"/>
      <c r="C29" s="11"/>
      <c r="D29" s="11"/>
      <c r="E29" s="61" t="s">
        <v>27</v>
      </c>
      <c r="F29" s="62"/>
      <c r="G29" s="62"/>
      <c r="H29" s="62"/>
      <c r="I29" s="62"/>
      <c r="J29" s="63"/>
      <c r="K29" s="11"/>
      <c r="L29" s="16"/>
    </row>
    <row r="30" spans="1:12" ht="36" customHeight="1">
      <c r="A30" s="9"/>
      <c r="B30" s="9"/>
      <c r="C30" s="9"/>
      <c r="D30" s="9"/>
      <c r="E30" s="58" t="s">
        <v>37</v>
      </c>
      <c r="F30" s="59"/>
      <c r="G30" s="59"/>
      <c r="H30" s="59"/>
      <c r="I30" s="59"/>
      <c r="J30" s="60"/>
      <c r="K30" s="9"/>
      <c r="L30" s="11">
        <v>123</v>
      </c>
    </row>
    <row r="31" spans="1:12">
      <c r="A31" s="9">
        <v>2.14</v>
      </c>
      <c r="B31" s="9">
        <v>6.24</v>
      </c>
      <c r="C31" s="9">
        <v>19.18</v>
      </c>
      <c r="D31" s="9">
        <v>141.69999999999999</v>
      </c>
      <c r="E31" s="54" t="s">
        <v>47</v>
      </c>
      <c r="F31" s="55"/>
      <c r="G31" s="55"/>
      <c r="H31" s="55"/>
      <c r="I31" s="55"/>
      <c r="J31" s="56"/>
      <c r="K31" s="9">
        <v>250</v>
      </c>
      <c r="L31" s="9"/>
    </row>
    <row r="32" spans="1:12">
      <c r="A32" s="9">
        <v>11.86</v>
      </c>
      <c r="B32" s="9">
        <v>8.39</v>
      </c>
      <c r="C32" s="9">
        <v>2.2799999999999998</v>
      </c>
      <c r="D32" s="9">
        <v>130.56</v>
      </c>
      <c r="E32" s="54" t="s">
        <v>48</v>
      </c>
      <c r="F32" s="55"/>
      <c r="G32" s="55"/>
      <c r="H32" s="55"/>
      <c r="I32" s="55"/>
      <c r="J32" s="56"/>
      <c r="K32" s="9">
        <v>80</v>
      </c>
      <c r="L32" s="9"/>
    </row>
    <row r="33" spans="1:12">
      <c r="A33" s="9">
        <v>5.24</v>
      </c>
      <c r="B33" s="9">
        <v>6.64</v>
      </c>
      <c r="C33" s="9">
        <v>37.08</v>
      </c>
      <c r="D33" s="9">
        <v>227.98</v>
      </c>
      <c r="E33" s="54" t="s">
        <v>49</v>
      </c>
      <c r="F33" s="55"/>
      <c r="G33" s="55"/>
      <c r="H33" s="55"/>
      <c r="I33" s="55"/>
      <c r="J33" s="56"/>
      <c r="K33" s="9">
        <v>150</v>
      </c>
      <c r="L33" s="9"/>
    </row>
    <row r="34" spans="1:12">
      <c r="A34" s="9">
        <v>1.18</v>
      </c>
      <c r="B34" s="9">
        <v>0.15</v>
      </c>
      <c r="C34" s="9">
        <v>7.25</v>
      </c>
      <c r="D34" s="9">
        <v>58.75</v>
      </c>
      <c r="E34" s="42" t="s">
        <v>35</v>
      </c>
      <c r="F34" s="42"/>
      <c r="G34" s="42"/>
      <c r="H34" s="42"/>
      <c r="I34" s="42"/>
      <c r="J34" s="42"/>
      <c r="K34" s="9">
        <v>15</v>
      </c>
      <c r="L34" s="9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42" t="s">
        <v>15</v>
      </c>
      <c r="F35" s="42"/>
      <c r="G35" s="42"/>
      <c r="H35" s="42"/>
      <c r="I35" s="42"/>
      <c r="J35" s="42"/>
      <c r="K35" s="9">
        <v>15</v>
      </c>
      <c r="L35" s="9"/>
    </row>
    <row r="36" spans="1:12">
      <c r="A36" s="9">
        <v>0.5</v>
      </c>
      <c r="B36" s="9">
        <v>0</v>
      </c>
      <c r="C36" s="9">
        <v>27</v>
      </c>
      <c r="D36" s="9">
        <v>110.2</v>
      </c>
      <c r="E36" s="42" t="s">
        <v>50</v>
      </c>
      <c r="F36" s="42"/>
      <c r="G36" s="42"/>
      <c r="H36" s="42"/>
      <c r="I36" s="42"/>
      <c r="J36" s="42"/>
      <c r="K36" s="9">
        <v>200</v>
      </c>
      <c r="L36" s="9"/>
    </row>
    <row r="37" spans="1:12">
      <c r="A37" s="51" t="s">
        <v>39</v>
      </c>
      <c r="B37" s="52"/>
      <c r="C37" s="52"/>
      <c r="D37" s="53"/>
      <c r="E37" s="35"/>
      <c r="F37" s="36"/>
      <c r="G37" s="36"/>
      <c r="H37" s="36"/>
      <c r="I37" s="36"/>
      <c r="J37" s="37"/>
      <c r="K37" s="9"/>
      <c r="L37" s="9"/>
    </row>
    <row r="38" spans="1:12">
      <c r="A38" s="34">
        <f>SUM(A31:A36)</f>
        <v>21.92</v>
      </c>
      <c r="B38" s="34">
        <f>SUM(B31:B36)</f>
        <v>21.619999999999997</v>
      </c>
      <c r="C38" s="34">
        <f>SUM(C31:C36)</f>
        <v>98.74</v>
      </c>
      <c r="D38" s="34">
        <f>SUM(D31:D36)</f>
        <v>698.8900000000001</v>
      </c>
      <c r="E38" s="50"/>
      <c r="F38" s="50"/>
      <c r="G38" s="50"/>
      <c r="H38" s="50"/>
      <c r="I38" s="50"/>
      <c r="J38" s="50"/>
      <c r="K38" s="34">
        <v>710</v>
      </c>
      <c r="L38" s="34"/>
    </row>
    <row r="39" spans="1:12" ht="40.5" customHeight="1">
      <c r="A39" s="9"/>
      <c r="B39" s="9"/>
      <c r="C39" s="9"/>
      <c r="D39" s="9"/>
      <c r="E39" s="58" t="s">
        <v>32</v>
      </c>
      <c r="F39" s="59"/>
      <c r="G39" s="59"/>
      <c r="H39" s="59"/>
      <c r="I39" s="59"/>
      <c r="J39" s="60"/>
      <c r="K39" s="9"/>
      <c r="L39" s="11"/>
    </row>
    <row r="40" spans="1:12">
      <c r="A40" s="9">
        <v>0.6</v>
      </c>
      <c r="B40" s="9">
        <v>0.6</v>
      </c>
      <c r="C40" s="9">
        <v>14.7</v>
      </c>
      <c r="D40" s="9">
        <v>70.5</v>
      </c>
      <c r="E40" s="42" t="s">
        <v>56</v>
      </c>
      <c r="F40" s="42"/>
      <c r="G40" s="42"/>
      <c r="H40" s="42"/>
      <c r="I40" s="42"/>
      <c r="J40" s="42"/>
      <c r="K40" s="9">
        <v>150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42" t="s">
        <v>53</v>
      </c>
      <c r="F41" s="42"/>
      <c r="G41" s="42"/>
      <c r="H41" s="42"/>
      <c r="I41" s="42"/>
      <c r="J41" s="42"/>
      <c r="K41" s="9">
        <v>110</v>
      </c>
      <c r="L41" s="9"/>
    </row>
    <row r="42" spans="1:12">
      <c r="A42" s="51" t="s">
        <v>41</v>
      </c>
      <c r="B42" s="52"/>
      <c r="C42" s="52"/>
      <c r="D42" s="53"/>
      <c r="E42" s="26"/>
      <c r="F42" s="27"/>
      <c r="G42" s="27"/>
      <c r="H42" s="27"/>
      <c r="I42" s="27"/>
      <c r="J42" s="28"/>
      <c r="K42" s="9"/>
      <c r="L42" s="9"/>
    </row>
    <row r="43" spans="1:12" s="12" customFormat="1">
      <c r="A43" s="25">
        <f>SUM(A40+A41)</f>
        <v>7.6</v>
      </c>
      <c r="B43" s="30">
        <f t="shared" ref="B43:D43" si="1">SUM(B40+B41)</f>
        <v>5.3999999999999995</v>
      </c>
      <c r="C43" s="30">
        <f t="shared" si="1"/>
        <v>25.1</v>
      </c>
      <c r="D43" s="30">
        <f t="shared" si="1"/>
        <v>182.5</v>
      </c>
      <c r="E43" s="61"/>
      <c r="F43" s="62"/>
      <c r="G43" s="62"/>
      <c r="H43" s="62"/>
      <c r="I43" s="62"/>
      <c r="J43" s="63"/>
      <c r="K43" s="25">
        <v>260</v>
      </c>
      <c r="L43" s="16"/>
    </row>
    <row r="44" spans="1:12">
      <c r="G44" s="1" t="s">
        <v>18</v>
      </c>
    </row>
    <row r="45" spans="1:12">
      <c r="G45" s="1" t="s">
        <v>19</v>
      </c>
    </row>
  </sheetData>
  <mergeCells count="36">
    <mergeCell ref="E43:J43"/>
    <mergeCell ref="A27:D27"/>
    <mergeCell ref="E41:J41"/>
    <mergeCell ref="E39:J39"/>
    <mergeCell ref="E35:J35"/>
    <mergeCell ref="E32:J32"/>
    <mergeCell ref="E33:J33"/>
    <mergeCell ref="E36:J36"/>
    <mergeCell ref="E30:J30"/>
    <mergeCell ref="E40:J40"/>
    <mergeCell ref="E23:J23"/>
    <mergeCell ref="E24:J24"/>
    <mergeCell ref="E25:J25"/>
    <mergeCell ref="A42:D42"/>
    <mergeCell ref="E34:J34"/>
    <mergeCell ref="E31:J31"/>
    <mergeCell ref="E28:J28"/>
    <mergeCell ref="E29:J29"/>
    <mergeCell ref="E26:J26"/>
    <mergeCell ref="A37:D37"/>
    <mergeCell ref="E38:J38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E18:J18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2022-04-28T07:03:48Z</dcterms:modified>
</cp:coreProperties>
</file>