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1,8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1" i="4"/>
  <c r="C41"/>
  <c r="D41"/>
  <c r="A41"/>
  <c r="D36"/>
  <c r="C36"/>
  <c r="B36"/>
  <c r="A36"/>
  <c r="D36" i="5"/>
  <c r="C36"/>
  <c r="B36"/>
  <c r="A36"/>
  <c r="D19" i="4"/>
  <c r="C19"/>
  <c r="B19"/>
  <c r="A19"/>
  <c r="D19" i="5"/>
  <c r="C19"/>
  <c r="B19"/>
  <c r="A19"/>
  <c r="D27" i="2"/>
  <c r="C27"/>
  <c r="B27"/>
  <c r="A27"/>
  <c r="D18"/>
  <c r="C18"/>
  <c r="B18"/>
  <c r="A18"/>
  <c r="D26" i="4"/>
  <c r="C26"/>
  <c r="B26"/>
  <c r="A26"/>
  <c r="D27" i="3"/>
  <c r="C27"/>
  <c r="B27"/>
  <c r="A27"/>
  <c r="D18"/>
  <c r="C18"/>
  <c r="B18"/>
  <c r="A18"/>
  <c r="B27" i="1"/>
  <c r="C27"/>
  <c r="D27"/>
  <c r="A27"/>
  <c r="B18"/>
  <c r="C18"/>
  <c r="D18"/>
  <c r="A18"/>
  <c r="K40" i="5"/>
  <c r="D40"/>
  <c r="C40"/>
  <c r="B40"/>
  <c r="A40"/>
  <c r="D26"/>
  <c r="C26"/>
  <c r="B26"/>
  <c r="A26"/>
</calcChain>
</file>

<file path=xl/sharedStrings.xml><?xml version="1.0" encoding="utf-8"?>
<sst xmlns="http://schemas.openxmlformats.org/spreadsheetml/2006/main" count="203" uniqueCount="56">
  <si>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</si>
  <si>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</si>
  <si>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</si>
  <si>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</si>
  <si>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</si>
  <si>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</si>
  <si>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</si>
  <si>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</si>
  <si>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</si>
  <si>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</si>
  <si>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</si>
  <si>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</si>
  <si>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</si>
  <si>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</si>
  <si>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</si>
  <si>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</si>
  <si>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</si>
  <si>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</si>
  <si>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</si>
  <si>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</si>
  <si>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</si>
  <si>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</si>
  <si>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</si>
  <si>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</si>
  <si>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</si>
  <si>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</si>
  <si>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</si>
  <si>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</si>
  <si>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</si>
  <si>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</si>
  <si>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</si>
  <si>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</si>
  <si>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</si>
  <si>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</si>
  <si>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</si>
  <si>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</si>
  <si>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</si>
  <si>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</si>
  <si>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</si>
  <si>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</si>
  <si>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</si>
  <si>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</si>
  <si>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</si>
  <si>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</si>
  <si>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</si>
  <si>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</si>
  <si>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</si>
  <si>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</si>
  <si>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</si>
  <si>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</si>
  <si>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</si>
  <si>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</si>
  <si>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весенне-летний</t>
  </si>
  <si>
    <t>Чай черный байховый и сахаром</t>
  </si>
  <si>
    <t>Чай черный байховый с сахаром</t>
  </si>
  <si>
    <t>на 04.05.2022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</si>
</sst>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view="pageLayout" workbookViewId="0">
      <selection activeCell="B11" sqref="B11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6" t="s">
        <v>20</v>
      </c>
      <c r="F11" s="36"/>
      <c r="G11" s="36"/>
      <c r="H11" s="36"/>
      <c r="I11" s="36"/>
      <c r="J11" s="36"/>
      <c r="K11" s="9"/>
      <c r="L11" s="9">
        <v>70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37" t="s">
        <v>15</v>
      </c>
      <c r="F12" s="37"/>
      <c r="G12" s="37"/>
      <c r="H12" s="37"/>
      <c r="I12" s="37"/>
      <c r="J12" s="37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7" t="s">
        <v>16</v>
      </c>
      <c r="F13" s="37"/>
      <c r="G13" s="37"/>
      <c r="H13" s="37"/>
      <c r="I13" s="37"/>
      <c r="J13" s="37"/>
      <c r="K13" s="9">
        <v>150</v>
      </c>
      <c r="L13" s="9"/>
    </row>
    <row r="14" spans="1:12" ht="24.75" customHeight="1">
      <c r="A14" s="9">
        <v>1.18</v>
      </c>
      <c r="B14" s="9">
        <v>0.15</v>
      </c>
      <c r="C14" s="9">
        <v>7.25</v>
      </c>
      <c r="D14" s="9">
        <v>58.75</v>
      </c>
      <c r="E14" s="37" t="s">
        <v>18</v>
      </c>
      <c r="F14" s="37"/>
      <c r="G14" s="37"/>
      <c r="H14" s="37"/>
      <c r="I14" s="37"/>
      <c r="J14" s="37"/>
      <c r="K14" s="9">
        <v>15</v>
      </c>
      <c r="L14" s="9"/>
    </row>
    <row r="15" spans="1:12" ht="24.75" customHeight="1">
      <c r="A15" s="9">
        <v>1</v>
      </c>
      <c r="B15" s="9">
        <v>0.2</v>
      </c>
      <c r="C15" s="9">
        <v>5.95</v>
      </c>
      <c r="D15" s="9">
        <v>29.7</v>
      </c>
      <c r="E15" s="37" t="s">
        <v>17</v>
      </c>
      <c r="F15" s="37"/>
      <c r="G15" s="37"/>
      <c r="H15" s="37"/>
      <c r="I15" s="37"/>
      <c r="J15" s="37"/>
      <c r="K15" s="9">
        <v>15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7" t="s">
        <v>19</v>
      </c>
      <c r="F16" s="37"/>
      <c r="G16" s="37"/>
      <c r="H16" s="37"/>
      <c r="I16" s="37"/>
      <c r="J16" s="37"/>
      <c r="K16" s="9">
        <v>200</v>
      </c>
      <c r="L16" s="9"/>
    </row>
    <row r="17" spans="1:12" ht="23.25" customHeight="1">
      <c r="A17" s="38" t="s">
        <v>47</v>
      </c>
      <c r="B17" s="39"/>
      <c r="C17" s="39"/>
      <c r="D17" s="40"/>
      <c r="E17" s="12"/>
      <c r="F17" s="13"/>
      <c r="G17" s="13"/>
      <c r="H17" s="13"/>
      <c r="I17" s="13"/>
      <c r="J17" s="14"/>
      <c r="K17" s="9"/>
      <c r="L17" s="11"/>
    </row>
    <row r="18" spans="1:12" ht="24.75" customHeight="1">
      <c r="A18" s="15">
        <f>SUM(A12+A13+A14+A15+A16)</f>
        <v>34.339999999999996</v>
      </c>
      <c r="B18" s="22">
        <f t="shared" ref="B18:D18" si="0">SUM(B12+B13+B14+B15+B16)</f>
        <v>16.659999999999997</v>
      </c>
      <c r="C18" s="22">
        <f t="shared" si="0"/>
        <v>73.08</v>
      </c>
      <c r="D18" s="22">
        <f t="shared" si="0"/>
        <v>604.21</v>
      </c>
      <c r="E18" s="48"/>
      <c r="F18" s="49"/>
      <c r="G18" s="49"/>
      <c r="H18" s="49"/>
      <c r="I18" s="49"/>
      <c r="J18" s="50"/>
      <c r="K18" s="15">
        <v>470</v>
      </c>
      <c r="L18" s="17"/>
    </row>
    <row r="19" spans="1:12" ht="24.75" customHeight="1">
      <c r="A19" s="9"/>
      <c r="B19" s="9"/>
      <c r="C19" s="9"/>
      <c r="D19" s="9"/>
      <c r="E19" s="36" t="s">
        <v>21</v>
      </c>
      <c r="F19" s="36"/>
      <c r="G19" s="36"/>
      <c r="H19" s="36"/>
      <c r="I19" s="36"/>
      <c r="J19" s="36"/>
      <c r="K19" s="9"/>
      <c r="L19" s="9">
        <v>70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7" t="s">
        <v>22</v>
      </c>
      <c r="F20" s="37"/>
      <c r="G20" s="37"/>
      <c r="H20" s="37"/>
      <c r="I20" s="37"/>
      <c r="J20" s="37"/>
      <c r="K20" s="9">
        <v>200</v>
      </c>
      <c r="L20" s="9"/>
    </row>
    <row r="21" spans="1:12" ht="24.75" customHeight="1">
      <c r="A21" s="9">
        <v>19.600000000000001</v>
      </c>
      <c r="B21" s="9">
        <v>12.74</v>
      </c>
      <c r="C21" s="9">
        <v>17.84</v>
      </c>
      <c r="D21" s="9">
        <v>288.14</v>
      </c>
      <c r="E21" s="37" t="s">
        <v>23</v>
      </c>
      <c r="F21" s="37"/>
      <c r="G21" s="37"/>
      <c r="H21" s="37"/>
      <c r="I21" s="37"/>
      <c r="J21" s="37"/>
      <c r="K21" s="9">
        <v>130</v>
      </c>
      <c r="L21" s="9"/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7" t="s">
        <v>24</v>
      </c>
      <c r="F22" s="37"/>
      <c r="G22" s="37"/>
      <c r="H22" s="37"/>
      <c r="I22" s="37"/>
      <c r="J22" s="37"/>
      <c r="K22" s="9">
        <v>150</v>
      </c>
      <c r="L22" s="9"/>
    </row>
    <row r="23" spans="1:12" ht="24.75" customHeight="1">
      <c r="A23" s="9">
        <v>0.05</v>
      </c>
      <c r="B23" s="9">
        <v>0</v>
      </c>
      <c r="C23" s="9">
        <v>29.4</v>
      </c>
      <c r="D23" s="9">
        <v>117.93</v>
      </c>
      <c r="E23" s="37" t="s">
        <v>25</v>
      </c>
      <c r="F23" s="37"/>
      <c r="G23" s="37"/>
      <c r="H23" s="37"/>
      <c r="I23" s="37"/>
      <c r="J23" s="37"/>
      <c r="K23" s="9">
        <v>200</v>
      </c>
      <c r="L23" s="9"/>
    </row>
    <row r="24" spans="1:12" ht="24.75" customHeight="1">
      <c r="A24" s="9">
        <v>1.18</v>
      </c>
      <c r="B24" s="9">
        <v>0.15</v>
      </c>
      <c r="C24" s="9">
        <v>7.25</v>
      </c>
      <c r="D24" s="9">
        <v>58.75</v>
      </c>
      <c r="E24" s="37" t="s">
        <v>26</v>
      </c>
      <c r="F24" s="37"/>
      <c r="G24" s="37"/>
      <c r="H24" s="37"/>
      <c r="I24" s="37"/>
      <c r="J24" s="37"/>
      <c r="K24" s="9">
        <v>15</v>
      </c>
      <c r="L24" s="9"/>
    </row>
    <row r="25" spans="1:12" ht="24.75" customHeight="1">
      <c r="A25" s="9">
        <v>1</v>
      </c>
      <c r="B25" s="9">
        <v>0.2</v>
      </c>
      <c r="C25" s="9">
        <v>5.95</v>
      </c>
      <c r="D25" s="9">
        <v>29.7</v>
      </c>
      <c r="E25" s="37" t="s">
        <v>18</v>
      </c>
      <c r="F25" s="37"/>
      <c r="G25" s="37"/>
      <c r="H25" s="37"/>
      <c r="I25" s="37"/>
      <c r="J25" s="37"/>
      <c r="K25" s="9">
        <v>15</v>
      </c>
      <c r="L25" s="9"/>
    </row>
    <row r="26" spans="1:12" ht="23.25" customHeight="1">
      <c r="A26" s="38" t="s">
        <v>48</v>
      </c>
      <c r="B26" s="39"/>
      <c r="C26" s="39"/>
      <c r="D26" s="40"/>
      <c r="E26" s="12"/>
      <c r="F26" s="13"/>
      <c r="G26" s="13"/>
      <c r="H26" s="13"/>
      <c r="I26" s="13"/>
      <c r="J26" s="14"/>
      <c r="K26" s="9"/>
      <c r="L26" s="11"/>
    </row>
    <row r="27" spans="1:12" ht="24.75" customHeight="1">
      <c r="A27" s="15">
        <f>ROUND(A20+A21+A22+A23+A24+A25,2)</f>
        <v>29.19</v>
      </c>
      <c r="B27" s="23">
        <f t="shared" ref="B27:D27" si="1">ROUND(B20+B21+B22+B23+B24+B25,2)</f>
        <v>26.17</v>
      </c>
      <c r="C27" s="23">
        <f t="shared" si="1"/>
        <v>108.03</v>
      </c>
      <c r="D27" s="23">
        <f t="shared" si="1"/>
        <v>832.72</v>
      </c>
      <c r="E27" s="36"/>
      <c r="F27" s="36"/>
      <c r="G27" s="36"/>
      <c r="H27" s="36"/>
      <c r="I27" s="36"/>
      <c r="J27" s="36"/>
      <c r="K27" s="15">
        <v>710</v>
      </c>
      <c r="L27" s="15"/>
    </row>
    <row r="29" spans="1:12">
      <c r="G29" s="1" t="s">
        <v>27</v>
      </c>
    </row>
    <row r="30" spans="1:12">
      <c r="G30" s="1" t="s">
        <v>28</v>
      </c>
    </row>
  </sheetData>
  <mergeCells count="20">
    <mergeCell ref="A26:D26"/>
    <mergeCell ref="E19:J19"/>
    <mergeCell ref="E7:G7"/>
    <mergeCell ref="A9:C9"/>
    <mergeCell ref="E9:J9"/>
    <mergeCell ref="E12:J12"/>
    <mergeCell ref="E13:J13"/>
    <mergeCell ref="E14:J14"/>
    <mergeCell ref="E15:J15"/>
    <mergeCell ref="E16:J16"/>
    <mergeCell ref="E11:J11"/>
    <mergeCell ref="E18:J18"/>
    <mergeCell ref="A17:D17"/>
    <mergeCell ref="E25:J25"/>
    <mergeCell ref="E27:J27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A31" sqref="A31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51" t="s">
        <v>31</v>
      </c>
      <c r="F11" s="52"/>
      <c r="G11" s="52"/>
      <c r="H11" s="52"/>
      <c r="I11" s="52"/>
      <c r="J11" s="53"/>
      <c r="K11" s="9"/>
      <c r="L11" s="10">
        <v>93.09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37" t="s">
        <v>15</v>
      </c>
      <c r="F12" s="37"/>
      <c r="G12" s="37"/>
      <c r="H12" s="37"/>
      <c r="I12" s="37"/>
      <c r="J12" s="37"/>
      <c r="K12" s="9">
        <v>90</v>
      </c>
      <c r="L12" s="9">
        <v>68.08</v>
      </c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7" t="s">
        <v>16</v>
      </c>
      <c r="F13" s="37"/>
      <c r="G13" s="37"/>
      <c r="H13" s="37"/>
      <c r="I13" s="37"/>
      <c r="J13" s="37"/>
      <c r="K13" s="9">
        <v>150</v>
      </c>
      <c r="L13" s="9">
        <v>18.79</v>
      </c>
    </row>
    <row r="14" spans="1:12" ht="24.75" customHeight="1">
      <c r="A14" s="9">
        <v>1.18</v>
      </c>
      <c r="B14" s="9">
        <v>0.15</v>
      </c>
      <c r="C14" s="9">
        <v>7.25</v>
      </c>
      <c r="D14" s="9">
        <v>58.75</v>
      </c>
      <c r="E14" s="37" t="s">
        <v>18</v>
      </c>
      <c r="F14" s="37"/>
      <c r="G14" s="37"/>
      <c r="H14" s="37"/>
      <c r="I14" s="37"/>
      <c r="J14" s="37"/>
      <c r="K14" s="9">
        <v>15</v>
      </c>
      <c r="L14" s="9">
        <v>1.51</v>
      </c>
    </row>
    <row r="15" spans="1:12" ht="24.75" customHeight="1">
      <c r="A15" s="9">
        <v>1</v>
      </c>
      <c r="B15" s="9">
        <v>0.2</v>
      </c>
      <c r="C15" s="9">
        <v>5.95</v>
      </c>
      <c r="D15" s="9">
        <v>29.7</v>
      </c>
      <c r="E15" s="37" t="s">
        <v>17</v>
      </c>
      <c r="F15" s="37"/>
      <c r="G15" s="37"/>
      <c r="H15" s="37"/>
      <c r="I15" s="37"/>
      <c r="J15" s="37"/>
      <c r="K15" s="9">
        <v>15</v>
      </c>
      <c r="L15" s="9">
        <v>0.82</v>
      </c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7" t="s">
        <v>19</v>
      </c>
      <c r="F16" s="37"/>
      <c r="G16" s="37"/>
      <c r="H16" s="37"/>
      <c r="I16" s="37"/>
      <c r="J16" s="37"/>
      <c r="K16" s="9">
        <v>200</v>
      </c>
      <c r="L16" s="9">
        <v>3.89</v>
      </c>
    </row>
    <row r="17" spans="1:12" ht="23.25" customHeight="1">
      <c r="A17" s="38" t="s">
        <v>47</v>
      </c>
      <c r="B17" s="39"/>
      <c r="C17" s="39"/>
      <c r="D17" s="40"/>
      <c r="E17" s="28"/>
      <c r="F17" s="29"/>
      <c r="G17" s="29"/>
      <c r="H17" s="29"/>
      <c r="I17" s="29"/>
      <c r="J17" s="30"/>
      <c r="K17" s="9"/>
      <c r="L17" s="11"/>
    </row>
    <row r="18" spans="1:12" ht="24.75" customHeight="1">
      <c r="A18" s="27">
        <f>SUM(A12+A13+A14+A15+A16)</f>
        <v>34.339999999999996</v>
      </c>
      <c r="B18" s="27">
        <f t="shared" ref="B18:D18" si="0">SUM(B12+B13+B14+B15+B16)</f>
        <v>16.659999999999997</v>
      </c>
      <c r="C18" s="27">
        <f t="shared" si="0"/>
        <v>73.08</v>
      </c>
      <c r="D18" s="27">
        <f t="shared" si="0"/>
        <v>604.21</v>
      </c>
      <c r="E18" s="48"/>
      <c r="F18" s="49"/>
      <c r="G18" s="49"/>
      <c r="H18" s="49"/>
      <c r="I18" s="49"/>
      <c r="J18" s="50"/>
      <c r="K18" s="27">
        <v>470</v>
      </c>
      <c r="L18" s="17"/>
    </row>
    <row r="19" spans="1:12" ht="42.75" customHeight="1">
      <c r="A19" s="9"/>
      <c r="B19" s="9"/>
      <c r="C19" s="9"/>
      <c r="D19" s="9"/>
      <c r="E19" s="51" t="s">
        <v>32</v>
      </c>
      <c r="F19" s="52"/>
      <c r="G19" s="52"/>
      <c r="H19" s="52"/>
      <c r="I19" s="52"/>
      <c r="J19" s="53"/>
      <c r="K19" s="9"/>
      <c r="L19" s="10">
        <v>96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7" t="s">
        <v>22</v>
      </c>
      <c r="F20" s="37"/>
      <c r="G20" s="37"/>
      <c r="H20" s="37"/>
      <c r="I20" s="37"/>
      <c r="J20" s="37"/>
      <c r="K20" s="9">
        <v>200</v>
      </c>
      <c r="L20" s="9">
        <v>13.95</v>
      </c>
    </row>
    <row r="21" spans="1:12" ht="24.75" customHeight="1">
      <c r="A21" s="9">
        <v>19.600000000000001</v>
      </c>
      <c r="B21" s="9">
        <v>12.74</v>
      </c>
      <c r="C21" s="9">
        <v>17.84</v>
      </c>
      <c r="D21" s="9">
        <v>288.14</v>
      </c>
      <c r="E21" s="37" t="s">
        <v>23</v>
      </c>
      <c r="F21" s="37"/>
      <c r="G21" s="37"/>
      <c r="H21" s="37"/>
      <c r="I21" s="37"/>
      <c r="J21" s="37"/>
      <c r="K21" s="9">
        <v>130</v>
      </c>
      <c r="L21" s="9">
        <v>58.72</v>
      </c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7" t="s">
        <v>24</v>
      </c>
      <c r="F22" s="37"/>
      <c r="G22" s="37"/>
      <c r="H22" s="37"/>
      <c r="I22" s="37"/>
      <c r="J22" s="37"/>
      <c r="K22" s="9">
        <v>150</v>
      </c>
      <c r="L22" s="9">
        <v>10.69</v>
      </c>
    </row>
    <row r="23" spans="1:12" ht="24.75" customHeight="1">
      <c r="A23" s="9">
        <v>0.05</v>
      </c>
      <c r="B23" s="9">
        <v>0</v>
      </c>
      <c r="C23" s="9">
        <v>29.4</v>
      </c>
      <c r="D23" s="9">
        <v>117.93</v>
      </c>
      <c r="E23" s="37" t="s">
        <v>25</v>
      </c>
      <c r="F23" s="37"/>
      <c r="G23" s="37"/>
      <c r="H23" s="37"/>
      <c r="I23" s="37"/>
      <c r="J23" s="37"/>
      <c r="K23" s="9">
        <v>200</v>
      </c>
      <c r="L23" s="9">
        <v>8.0299999999999994</v>
      </c>
    </row>
    <row r="24" spans="1:12" ht="24.75" customHeight="1">
      <c r="A24" s="9">
        <v>3.92</v>
      </c>
      <c r="B24" s="9">
        <v>0.5</v>
      </c>
      <c r="C24" s="9">
        <v>24.16</v>
      </c>
      <c r="D24" s="9">
        <v>117.5</v>
      </c>
      <c r="E24" s="37" t="s">
        <v>26</v>
      </c>
      <c r="F24" s="37"/>
      <c r="G24" s="37"/>
      <c r="H24" s="37"/>
      <c r="I24" s="37"/>
      <c r="J24" s="37"/>
      <c r="K24" s="9">
        <v>50</v>
      </c>
      <c r="L24" s="9">
        <v>2.96</v>
      </c>
    </row>
    <row r="25" spans="1:12" ht="24.75" customHeight="1">
      <c r="A25" s="9">
        <v>2</v>
      </c>
      <c r="B25" s="9">
        <v>0.4</v>
      </c>
      <c r="C25" s="9">
        <v>11.9</v>
      </c>
      <c r="D25" s="9">
        <v>59.4</v>
      </c>
      <c r="E25" s="37" t="s">
        <v>18</v>
      </c>
      <c r="F25" s="37"/>
      <c r="G25" s="37"/>
      <c r="H25" s="37"/>
      <c r="I25" s="37"/>
      <c r="J25" s="37"/>
      <c r="K25" s="9">
        <v>30</v>
      </c>
      <c r="L25" s="9">
        <v>1.65</v>
      </c>
    </row>
    <row r="26" spans="1:12" ht="23.25" customHeight="1">
      <c r="A26" s="38" t="s">
        <v>48</v>
      </c>
      <c r="B26" s="39"/>
      <c r="C26" s="39"/>
      <c r="D26" s="40"/>
      <c r="E26" s="28"/>
      <c r="F26" s="29"/>
      <c r="G26" s="29"/>
      <c r="H26" s="29"/>
      <c r="I26" s="29"/>
      <c r="J26" s="30"/>
      <c r="K26" s="9"/>
      <c r="L26" s="11"/>
    </row>
    <row r="27" spans="1:12" ht="24.75" customHeight="1">
      <c r="A27" s="27">
        <f>ROUND(A20+A21+A22+A23+A24+A25,2)</f>
        <v>32.93</v>
      </c>
      <c r="B27" s="27">
        <f t="shared" ref="B27:D27" si="1">ROUND(B20+B21+B22+B23+B24+B25,2)</f>
        <v>26.72</v>
      </c>
      <c r="C27" s="27">
        <f t="shared" si="1"/>
        <v>130.88999999999999</v>
      </c>
      <c r="D27" s="27">
        <f t="shared" si="1"/>
        <v>921.17</v>
      </c>
      <c r="E27" s="36"/>
      <c r="F27" s="36"/>
      <c r="G27" s="36"/>
      <c r="H27" s="36"/>
      <c r="I27" s="36"/>
      <c r="J27" s="36"/>
      <c r="K27" s="27">
        <v>760</v>
      </c>
      <c r="L27" s="27"/>
    </row>
    <row r="29" spans="1:12">
      <c r="G29" s="1" t="s">
        <v>27</v>
      </c>
    </row>
    <row r="30" spans="1:12">
      <c r="G30" s="1" t="s">
        <v>28</v>
      </c>
    </row>
  </sheetData>
  <mergeCells count="20">
    <mergeCell ref="E19:J19"/>
    <mergeCell ref="E15:J15"/>
    <mergeCell ref="A26:D26"/>
    <mergeCell ref="E25:J25"/>
    <mergeCell ref="E27:J27"/>
    <mergeCell ref="E20:J20"/>
    <mergeCell ref="E21:J21"/>
    <mergeCell ref="E22:J22"/>
    <mergeCell ref="E23:J23"/>
    <mergeCell ref="E24:J24"/>
    <mergeCell ref="A17:D17"/>
    <mergeCell ref="E18:J18"/>
    <mergeCell ref="E14:J14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5" workbookViewId="0">
      <selection activeCell="D21" sqref="D21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6"/>
      <c r="B11" s="5"/>
      <c r="C11" s="5"/>
      <c r="D11" s="5"/>
      <c r="E11" s="51" t="s">
        <v>33</v>
      </c>
      <c r="F11" s="52"/>
      <c r="G11" s="52"/>
      <c r="H11" s="52"/>
      <c r="I11" s="52"/>
      <c r="J11" s="53"/>
      <c r="K11" s="9"/>
      <c r="L11" s="10">
        <v>61.8</v>
      </c>
    </row>
    <row r="12" spans="1:12" ht="24.75" customHeight="1">
      <c r="A12" s="9">
        <v>17.13</v>
      </c>
      <c r="B12" s="9">
        <v>6.62</v>
      </c>
      <c r="C12" s="9">
        <v>1.42</v>
      </c>
      <c r="D12" s="9">
        <v>134.68</v>
      </c>
      <c r="E12" s="37" t="s">
        <v>15</v>
      </c>
      <c r="F12" s="37"/>
      <c r="G12" s="37"/>
      <c r="H12" s="37"/>
      <c r="I12" s="37"/>
      <c r="J12" s="37"/>
      <c r="K12" s="9">
        <v>70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7" t="s">
        <v>16</v>
      </c>
      <c r="F13" s="37"/>
      <c r="G13" s="37"/>
      <c r="H13" s="37"/>
      <c r="I13" s="37"/>
      <c r="J13" s="37"/>
      <c r="K13" s="9">
        <v>150</v>
      </c>
      <c r="L13" s="9"/>
    </row>
    <row r="14" spans="1:12" ht="24.75" customHeight="1">
      <c r="A14" s="9">
        <v>1.18</v>
      </c>
      <c r="B14" s="9">
        <v>0.15</v>
      </c>
      <c r="C14" s="9">
        <v>7.25</v>
      </c>
      <c r="D14" s="9">
        <v>58.75</v>
      </c>
      <c r="E14" s="37" t="s">
        <v>18</v>
      </c>
      <c r="F14" s="37"/>
      <c r="G14" s="37"/>
      <c r="H14" s="37"/>
      <c r="I14" s="37"/>
      <c r="J14" s="37"/>
      <c r="K14" s="9">
        <v>15</v>
      </c>
      <c r="L14" s="9"/>
    </row>
    <row r="15" spans="1:12" ht="24.75" customHeight="1">
      <c r="A15" s="9">
        <v>1</v>
      </c>
      <c r="B15" s="9">
        <v>0.2</v>
      </c>
      <c r="C15" s="9">
        <v>5.95</v>
      </c>
      <c r="D15" s="9">
        <v>29.7</v>
      </c>
      <c r="E15" s="37" t="s">
        <v>17</v>
      </c>
      <c r="F15" s="37"/>
      <c r="G15" s="37"/>
      <c r="H15" s="37"/>
      <c r="I15" s="37"/>
      <c r="J15" s="37"/>
      <c r="K15" s="9">
        <v>15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7" t="s">
        <v>19</v>
      </c>
      <c r="F16" s="37"/>
      <c r="G16" s="37"/>
      <c r="H16" s="37"/>
      <c r="I16" s="37"/>
      <c r="J16" s="37"/>
      <c r="K16" s="9">
        <v>200</v>
      </c>
      <c r="L16" s="9"/>
    </row>
    <row r="17" spans="1:12" ht="23.25" customHeight="1">
      <c r="A17" s="38" t="s">
        <v>47</v>
      </c>
      <c r="B17" s="39"/>
      <c r="C17" s="39"/>
      <c r="D17" s="40"/>
      <c r="E17" s="24"/>
      <c r="F17" s="25"/>
      <c r="G17" s="25"/>
      <c r="H17" s="25"/>
      <c r="I17" s="25"/>
      <c r="J17" s="26"/>
      <c r="K17" s="9"/>
      <c r="L17" s="11"/>
    </row>
    <row r="18" spans="1:12" ht="24.75" customHeight="1">
      <c r="A18" s="23">
        <f>SUM(A12+A13+A14+A15+A16)</f>
        <v>29.45</v>
      </c>
      <c r="B18" s="23">
        <f t="shared" ref="B18:D18" si="0">SUM(B12+B13+B14+B15+B16)</f>
        <v>14.77</v>
      </c>
      <c r="C18" s="23">
        <f t="shared" si="0"/>
        <v>72.680000000000007</v>
      </c>
      <c r="D18" s="23">
        <f t="shared" si="0"/>
        <v>565.73</v>
      </c>
      <c r="E18" s="48"/>
      <c r="F18" s="49"/>
      <c r="G18" s="49"/>
      <c r="H18" s="49"/>
      <c r="I18" s="49"/>
      <c r="J18" s="50"/>
      <c r="K18" s="23">
        <v>450</v>
      </c>
      <c r="L18" s="17"/>
    </row>
    <row r="19" spans="1:12" ht="45.75" customHeight="1">
      <c r="A19" s="9"/>
      <c r="B19" s="9"/>
      <c r="C19" s="9"/>
      <c r="D19" s="9"/>
      <c r="E19" s="51" t="s">
        <v>34</v>
      </c>
      <c r="F19" s="52"/>
      <c r="G19" s="52"/>
      <c r="H19" s="52"/>
      <c r="I19" s="52"/>
      <c r="J19" s="53"/>
      <c r="K19" s="9"/>
      <c r="L19" s="10">
        <v>61.8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7" t="s">
        <v>22</v>
      </c>
      <c r="F20" s="37"/>
      <c r="G20" s="37"/>
      <c r="H20" s="37"/>
      <c r="I20" s="37"/>
      <c r="J20" s="37"/>
      <c r="K20" s="9">
        <v>200</v>
      </c>
      <c r="L20" s="9"/>
    </row>
    <row r="21" spans="1:12" ht="24.75" customHeight="1">
      <c r="A21" s="9">
        <v>16.59</v>
      </c>
      <c r="B21" s="9">
        <v>10.78</v>
      </c>
      <c r="C21" s="9">
        <v>15.09</v>
      </c>
      <c r="D21" s="9">
        <v>243.81</v>
      </c>
      <c r="E21" s="37" t="s">
        <v>23</v>
      </c>
      <c r="F21" s="37"/>
      <c r="G21" s="37"/>
      <c r="H21" s="37"/>
      <c r="I21" s="37"/>
      <c r="J21" s="37"/>
      <c r="K21" s="9">
        <v>110</v>
      </c>
      <c r="L21" s="9"/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7" t="s">
        <v>24</v>
      </c>
      <c r="F22" s="37"/>
      <c r="G22" s="37"/>
      <c r="H22" s="37"/>
      <c r="I22" s="37"/>
      <c r="J22" s="37"/>
      <c r="K22" s="9">
        <v>150</v>
      </c>
      <c r="L22" s="9"/>
    </row>
    <row r="23" spans="1:12" ht="24.75" customHeight="1">
      <c r="A23" s="9">
        <v>0.19</v>
      </c>
      <c r="B23" s="9">
        <v>0</v>
      </c>
      <c r="C23" s="9">
        <v>6.5</v>
      </c>
      <c r="D23" s="9">
        <v>26.4</v>
      </c>
      <c r="E23" s="37" t="s">
        <v>54</v>
      </c>
      <c r="F23" s="37"/>
      <c r="G23" s="37"/>
      <c r="H23" s="37"/>
      <c r="I23" s="37"/>
      <c r="J23" s="37"/>
      <c r="K23" s="9">
        <v>200</v>
      </c>
      <c r="L23" s="9"/>
    </row>
    <row r="24" spans="1:12" ht="24.75" customHeight="1">
      <c r="A24" s="9">
        <v>2.0499999999999998</v>
      </c>
      <c r="B24" s="9">
        <v>0.26</v>
      </c>
      <c r="C24" s="9">
        <v>12.57</v>
      </c>
      <c r="D24" s="9">
        <v>101.83</v>
      </c>
      <c r="E24" s="37" t="s">
        <v>26</v>
      </c>
      <c r="F24" s="37"/>
      <c r="G24" s="37"/>
      <c r="H24" s="37"/>
      <c r="I24" s="37"/>
      <c r="J24" s="37"/>
      <c r="K24" s="9">
        <v>37</v>
      </c>
      <c r="L24" s="9"/>
    </row>
    <row r="25" spans="1:12" ht="24.75" customHeight="1">
      <c r="A25" s="9">
        <v>1</v>
      </c>
      <c r="B25" s="9">
        <v>0.2</v>
      </c>
      <c r="C25" s="9">
        <v>5.95</v>
      </c>
      <c r="D25" s="9">
        <v>29.7</v>
      </c>
      <c r="E25" s="37" t="s">
        <v>18</v>
      </c>
      <c r="F25" s="37"/>
      <c r="G25" s="37"/>
      <c r="H25" s="37"/>
      <c r="I25" s="37"/>
      <c r="J25" s="37"/>
      <c r="K25" s="9">
        <v>15</v>
      </c>
      <c r="L25" s="9"/>
    </row>
    <row r="26" spans="1:12" ht="23.25" customHeight="1">
      <c r="A26" s="38" t="s">
        <v>48</v>
      </c>
      <c r="B26" s="39"/>
      <c r="C26" s="39"/>
      <c r="D26" s="40"/>
      <c r="E26" s="24"/>
      <c r="F26" s="25"/>
      <c r="G26" s="25"/>
      <c r="H26" s="25"/>
      <c r="I26" s="25"/>
      <c r="J26" s="26"/>
      <c r="K26" s="9"/>
      <c r="L26" s="11"/>
    </row>
    <row r="27" spans="1:12" ht="24.75" customHeight="1">
      <c r="A27" s="23">
        <f>ROUND(A20+A21+A22+A23+A24+A25,2)</f>
        <v>27.19</v>
      </c>
      <c r="B27" s="23">
        <f t="shared" ref="B27:D27" si="1">ROUND(B20+B21+B22+B23+B24+B25,2)</f>
        <v>24.32</v>
      </c>
      <c r="C27" s="23">
        <f t="shared" si="1"/>
        <v>87.7</v>
      </c>
      <c r="D27" s="23">
        <f t="shared" si="1"/>
        <v>739.94</v>
      </c>
      <c r="E27" s="36"/>
      <c r="F27" s="36"/>
      <c r="G27" s="36"/>
      <c r="H27" s="36"/>
      <c r="I27" s="36"/>
      <c r="J27" s="36"/>
      <c r="K27" s="23">
        <v>712</v>
      </c>
      <c r="L27" s="23"/>
    </row>
    <row r="29" spans="1:12">
      <c r="G29" s="1" t="s">
        <v>27</v>
      </c>
    </row>
    <row r="30" spans="1:12">
      <c r="G30" s="1" t="s">
        <v>28</v>
      </c>
    </row>
  </sheetData>
  <mergeCells count="20">
    <mergeCell ref="A17:D17"/>
    <mergeCell ref="E25:J25"/>
    <mergeCell ref="A26:D26"/>
    <mergeCell ref="E13:J13"/>
    <mergeCell ref="E7:G7"/>
    <mergeCell ref="A9:C9"/>
    <mergeCell ref="E9:J9"/>
    <mergeCell ref="E11:J11"/>
    <mergeCell ref="E12:J12"/>
    <mergeCell ref="E15:J15"/>
    <mergeCell ref="E23:J23"/>
    <mergeCell ref="E27:J27"/>
    <mergeCell ref="E14:J14"/>
    <mergeCell ref="E16:J16"/>
    <mergeCell ref="E18:J18"/>
    <mergeCell ref="E19:J19"/>
    <mergeCell ref="E20:J20"/>
    <mergeCell ref="E21:J21"/>
    <mergeCell ref="E22:J22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28" workbookViewId="0">
      <selection activeCell="A35" sqref="A35:D35"/>
    </sheetView>
  </sheetViews>
  <sheetFormatPr defaultRowHeight="18.75"/>
  <cols>
    <col min="1" max="1" width="10.7109375" style="1" bestFit="1" customWidth="1"/>
    <col min="2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8" t="s">
        <v>38</v>
      </c>
      <c r="F11" s="49"/>
      <c r="G11" s="49"/>
      <c r="H11" s="49"/>
      <c r="I11" s="49"/>
      <c r="J11" s="50"/>
      <c r="K11" s="8"/>
      <c r="L11" s="8"/>
    </row>
    <row r="12" spans="1:12" ht="45.75" customHeight="1">
      <c r="A12" s="5"/>
      <c r="B12" s="5"/>
      <c r="C12" s="5"/>
      <c r="D12" s="5"/>
      <c r="E12" s="51" t="s">
        <v>35</v>
      </c>
      <c r="F12" s="52"/>
      <c r="G12" s="52"/>
      <c r="H12" s="52"/>
      <c r="I12" s="52"/>
      <c r="J12" s="53"/>
      <c r="K12" s="9"/>
      <c r="L12" s="15">
        <v>140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37" t="s">
        <v>15</v>
      </c>
      <c r="F13" s="37"/>
      <c r="G13" s="37"/>
      <c r="H13" s="37"/>
      <c r="I13" s="37"/>
      <c r="J13" s="37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7" t="s">
        <v>16</v>
      </c>
      <c r="F14" s="37"/>
      <c r="G14" s="37"/>
      <c r="H14" s="37"/>
      <c r="I14" s="37"/>
      <c r="J14" s="37"/>
      <c r="K14" s="9">
        <v>150</v>
      </c>
      <c r="L14" s="9"/>
    </row>
    <row r="15" spans="1:12" ht="24.75" customHeight="1">
      <c r="A15" s="9">
        <v>1.18</v>
      </c>
      <c r="B15" s="9">
        <v>0.15</v>
      </c>
      <c r="C15" s="9">
        <v>7.25</v>
      </c>
      <c r="D15" s="9">
        <v>58.75</v>
      </c>
      <c r="E15" s="37" t="s">
        <v>18</v>
      </c>
      <c r="F15" s="37"/>
      <c r="G15" s="37"/>
      <c r="H15" s="37"/>
      <c r="I15" s="37"/>
      <c r="J15" s="37"/>
      <c r="K15" s="9">
        <v>15</v>
      </c>
      <c r="L15" s="9"/>
    </row>
    <row r="16" spans="1:12" ht="24.75" customHeight="1">
      <c r="A16" s="9">
        <v>1</v>
      </c>
      <c r="B16" s="9">
        <v>0.2</v>
      </c>
      <c r="C16" s="9">
        <v>5.95</v>
      </c>
      <c r="D16" s="9">
        <v>29.7</v>
      </c>
      <c r="E16" s="37" t="s">
        <v>17</v>
      </c>
      <c r="F16" s="37"/>
      <c r="G16" s="37"/>
      <c r="H16" s="37"/>
      <c r="I16" s="37"/>
      <c r="J16" s="37"/>
      <c r="K16" s="9">
        <v>15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37" t="s">
        <v>19</v>
      </c>
      <c r="F17" s="37"/>
      <c r="G17" s="37"/>
      <c r="H17" s="37"/>
      <c r="I17" s="37"/>
      <c r="J17" s="37"/>
      <c r="K17" s="9">
        <v>200</v>
      </c>
      <c r="L17" s="9"/>
    </row>
    <row r="18" spans="1:12" ht="23.25" customHeight="1">
      <c r="A18" s="38" t="s">
        <v>47</v>
      </c>
      <c r="B18" s="39"/>
      <c r="C18" s="39"/>
      <c r="D18" s="40"/>
      <c r="E18" s="32"/>
      <c r="F18" s="33"/>
      <c r="G18" s="33"/>
      <c r="H18" s="33"/>
      <c r="I18" s="33"/>
      <c r="J18" s="34"/>
      <c r="K18" s="9"/>
      <c r="L18" s="11"/>
    </row>
    <row r="19" spans="1:12" ht="24.75" customHeight="1">
      <c r="A19" s="31">
        <f>SUM(A13+A14+A15+A16+A17)</f>
        <v>34.339999999999996</v>
      </c>
      <c r="B19" s="31">
        <f t="shared" ref="B19:D19" si="0">SUM(B13+B14+B15+B16+B17)</f>
        <v>16.659999999999997</v>
      </c>
      <c r="C19" s="31">
        <f t="shared" si="0"/>
        <v>73.08</v>
      </c>
      <c r="D19" s="31">
        <f t="shared" si="0"/>
        <v>604.21</v>
      </c>
      <c r="E19" s="48"/>
      <c r="F19" s="49"/>
      <c r="G19" s="49"/>
      <c r="H19" s="49"/>
      <c r="I19" s="49"/>
      <c r="J19" s="50"/>
      <c r="K19" s="31">
        <v>470</v>
      </c>
      <c r="L19" s="17"/>
    </row>
    <row r="20" spans="1:12" ht="42" customHeight="1">
      <c r="A20" s="15"/>
      <c r="B20" s="15"/>
      <c r="C20" s="15"/>
      <c r="D20" s="15"/>
      <c r="E20" s="51" t="s">
        <v>36</v>
      </c>
      <c r="F20" s="52"/>
      <c r="G20" s="52"/>
      <c r="H20" s="52"/>
      <c r="I20" s="52"/>
      <c r="J20" s="53"/>
      <c r="K20" s="15"/>
      <c r="L20" s="17"/>
    </row>
    <row r="21" spans="1:12" ht="28.5" customHeight="1">
      <c r="A21" s="9">
        <v>14.49</v>
      </c>
      <c r="B21" s="9">
        <v>9.7100000000000009</v>
      </c>
      <c r="C21" s="9">
        <v>9.36</v>
      </c>
      <c r="D21" s="9">
        <v>208.65</v>
      </c>
      <c r="E21" s="54" t="s">
        <v>37</v>
      </c>
      <c r="F21" s="55"/>
      <c r="G21" s="55"/>
      <c r="H21" s="55"/>
      <c r="I21" s="55"/>
      <c r="J21" s="56"/>
      <c r="K21" s="9">
        <v>130</v>
      </c>
      <c r="L21" s="5"/>
    </row>
    <row r="22" spans="1:12" ht="24.75" customHeight="1">
      <c r="A22" s="9">
        <v>0.3</v>
      </c>
      <c r="B22" s="9">
        <v>0</v>
      </c>
      <c r="C22" s="9">
        <v>6.7</v>
      </c>
      <c r="D22" s="9">
        <v>27.6</v>
      </c>
      <c r="E22" s="37" t="s">
        <v>53</v>
      </c>
      <c r="F22" s="37"/>
      <c r="G22" s="37"/>
      <c r="H22" s="37"/>
      <c r="I22" s="37"/>
      <c r="J22" s="37"/>
      <c r="K22" s="9">
        <v>200</v>
      </c>
      <c r="L22" s="9"/>
    </row>
    <row r="23" spans="1:12" ht="24.75" customHeight="1">
      <c r="A23" s="9">
        <v>1.18</v>
      </c>
      <c r="B23" s="9">
        <v>0.15</v>
      </c>
      <c r="C23" s="9">
        <v>7.25</v>
      </c>
      <c r="D23" s="9">
        <v>58.75</v>
      </c>
      <c r="E23" s="37" t="s">
        <v>26</v>
      </c>
      <c r="F23" s="37"/>
      <c r="G23" s="37"/>
      <c r="H23" s="37"/>
      <c r="I23" s="37"/>
      <c r="J23" s="37"/>
      <c r="K23" s="9">
        <v>15</v>
      </c>
      <c r="L23" s="9"/>
    </row>
    <row r="24" spans="1:12" ht="24.75" customHeight="1">
      <c r="A24" s="9">
        <v>1</v>
      </c>
      <c r="B24" s="9">
        <v>0.2</v>
      </c>
      <c r="C24" s="9">
        <v>5.95</v>
      </c>
      <c r="D24" s="9">
        <v>29.7</v>
      </c>
      <c r="E24" s="37" t="s">
        <v>18</v>
      </c>
      <c r="F24" s="37"/>
      <c r="G24" s="37"/>
      <c r="H24" s="37"/>
      <c r="I24" s="37"/>
      <c r="J24" s="37"/>
      <c r="K24" s="9">
        <v>15</v>
      </c>
      <c r="L24" s="9"/>
    </row>
    <row r="25" spans="1:12" ht="16.5" customHeight="1">
      <c r="A25" s="38" t="s">
        <v>49</v>
      </c>
      <c r="B25" s="39"/>
      <c r="C25" s="39"/>
      <c r="D25" s="40"/>
      <c r="E25" s="28"/>
      <c r="F25" s="29"/>
      <c r="G25" s="29"/>
      <c r="H25" s="29"/>
      <c r="I25" s="29"/>
      <c r="J25" s="30"/>
      <c r="K25" s="9"/>
      <c r="L25" s="5"/>
    </row>
    <row r="26" spans="1:12" ht="27" customHeight="1">
      <c r="A26" s="27">
        <f>SUM(A21+A22+A23+A24)</f>
        <v>16.97</v>
      </c>
      <c r="B26" s="27">
        <f t="shared" ref="B26:D26" si="1">SUM(B21+B22+B23+B24)</f>
        <v>10.06</v>
      </c>
      <c r="C26" s="27">
        <f t="shared" si="1"/>
        <v>29.259999999999998</v>
      </c>
      <c r="D26" s="27">
        <f t="shared" si="1"/>
        <v>324.7</v>
      </c>
      <c r="E26" s="48"/>
      <c r="F26" s="49"/>
      <c r="G26" s="49"/>
      <c r="H26" s="49"/>
      <c r="I26" s="49"/>
      <c r="J26" s="50"/>
      <c r="K26" s="27">
        <v>360</v>
      </c>
      <c r="L26" s="5"/>
    </row>
    <row r="27" spans="1:12" ht="16.5" customHeight="1">
      <c r="A27" s="15"/>
      <c r="B27" s="15"/>
      <c r="C27" s="15"/>
      <c r="D27" s="15"/>
      <c r="E27" s="48" t="s">
        <v>39</v>
      </c>
      <c r="F27" s="49"/>
      <c r="G27" s="49"/>
      <c r="H27" s="49"/>
      <c r="I27" s="49"/>
      <c r="J27" s="50"/>
      <c r="K27" s="15"/>
      <c r="L27" s="17"/>
    </row>
    <row r="28" spans="1:12" ht="39.75" customHeight="1">
      <c r="A28" s="9"/>
      <c r="B28" s="9"/>
      <c r="C28" s="9"/>
      <c r="D28" s="9"/>
      <c r="E28" s="51" t="s">
        <v>40</v>
      </c>
      <c r="F28" s="52"/>
      <c r="G28" s="52"/>
      <c r="H28" s="52"/>
      <c r="I28" s="52"/>
      <c r="J28" s="53"/>
      <c r="K28" s="9"/>
      <c r="L28" s="15">
        <v>140</v>
      </c>
    </row>
    <row r="29" spans="1:12" ht="24.75" customHeight="1">
      <c r="A29" s="9">
        <v>2.08</v>
      </c>
      <c r="B29" s="9">
        <v>6.08</v>
      </c>
      <c r="C29" s="9">
        <v>7.27</v>
      </c>
      <c r="D29" s="9">
        <v>92</v>
      </c>
      <c r="E29" s="37" t="s">
        <v>22</v>
      </c>
      <c r="F29" s="37"/>
      <c r="G29" s="37"/>
      <c r="H29" s="37"/>
      <c r="I29" s="37"/>
      <c r="J29" s="37"/>
      <c r="K29" s="9">
        <v>200</v>
      </c>
      <c r="L29" s="9"/>
    </row>
    <row r="30" spans="1:12" ht="24.75" customHeight="1">
      <c r="A30" s="9">
        <v>19.600000000000001</v>
      </c>
      <c r="B30" s="9">
        <v>12.74</v>
      </c>
      <c r="C30" s="9">
        <v>17.84</v>
      </c>
      <c r="D30" s="9">
        <v>288.14</v>
      </c>
      <c r="E30" s="37" t="s">
        <v>23</v>
      </c>
      <c r="F30" s="37"/>
      <c r="G30" s="37"/>
      <c r="H30" s="37"/>
      <c r="I30" s="37"/>
      <c r="J30" s="37"/>
      <c r="K30" s="9">
        <v>130</v>
      </c>
      <c r="L30" s="9"/>
    </row>
    <row r="31" spans="1:12" ht="24.75" customHeight="1">
      <c r="A31" s="9">
        <v>5.28</v>
      </c>
      <c r="B31" s="9">
        <v>7</v>
      </c>
      <c r="C31" s="9">
        <v>40.32</v>
      </c>
      <c r="D31" s="9">
        <v>246.2</v>
      </c>
      <c r="E31" s="37" t="s">
        <v>24</v>
      </c>
      <c r="F31" s="37"/>
      <c r="G31" s="37"/>
      <c r="H31" s="37"/>
      <c r="I31" s="37"/>
      <c r="J31" s="37"/>
      <c r="K31" s="9">
        <v>150</v>
      </c>
      <c r="L31" s="9"/>
    </row>
    <row r="32" spans="1:12" ht="24.75" customHeight="1">
      <c r="A32" s="9">
        <v>0.05</v>
      </c>
      <c r="B32" s="9">
        <v>0</v>
      </c>
      <c r="C32" s="9">
        <v>29.4</v>
      </c>
      <c r="D32" s="9">
        <v>117.93</v>
      </c>
      <c r="E32" s="37" t="s">
        <v>25</v>
      </c>
      <c r="F32" s="37"/>
      <c r="G32" s="37"/>
      <c r="H32" s="37"/>
      <c r="I32" s="37"/>
      <c r="J32" s="37"/>
      <c r="K32" s="9">
        <v>200</v>
      </c>
      <c r="L32" s="9"/>
    </row>
    <row r="33" spans="1:12" ht="24.75" customHeight="1">
      <c r="A33" s="9">
        <v>1.18</v>
      </c>
      <c r="B33" s="9">
        <v>0.15</v>
      </c>
      <c r="C33" s="9">
        <v>7.25</v>
      </c>
      <c r="D33" s="9">
        <v>58.75</v>
      </c>
      <c r="E33" s="37" t="s">
        <v>26</v>
      </c>
      <c r="F33" s="37"/>
      <c r="G33" s="37"/>
      <c r="H33" s="37"/>
      <c r="I33" s="37"/>
      <c r="J33" s="37"/>
      <c r="K33" s="9">
        <v>15</v>
      </c>
      <c r="L33" s="9"/>
    </row>
    <row r="34" spans="1:12" ht="24.75" customHeight="1">
      <c r="A34" s="9">
        <v>1</v>
      </c>
      <c r="B34" s="9">
        <v>0.2</v>
      </c>
      <c r="C34" s="9">
        <v>5.95</v>
      </c>
      <c r="D34" s="9">
        <v>29.7</v>
      </c>
      <c r="E34" s="37" t="s">
        <v>18</v>
      </c>
      <c r="F34" s="37"/>
      <c r="G34" s="37"/>
      <c r="H34" s="37"/>
      <c r="I34" s="37"/>
      <c r="J34" s="37"/>
      <c r="K34" s="9">
        <v>15</v>
      </c>
      <c r="L34" s="9"/>
    </row>
    <row r="35" spans="1:12" ht="23.25" customHeight="1">
      <c r="A35" s="38" t="s">
        <v>48</v>
      </c>
      <c r="B35" s="39"/>
      <c r="C35" s="39"/>
      <c r="D35" s="40"/>
      <c r="E35" s="32"/>
      <c r="F35" s="33"/>
      <c r="G35" s="33"/>
      <c r="H35" s="33"/>
      <c r="I35" s="33"/>
      <c r="J35" s="34"/>
      <c r="K35" s="9"/>
      <c r="L35" s="11"/>
    </row>
    <row r="36" spans="1:12" ht="24.75" customHeight="1">
      <c r="A36" s="31">
        <f>ROUND(A29+A30+A31+A32+A33+A34,2)</f>
        <v>29.19</v>
      </c>
      <c r="B36" s="31">
        <f t="shared" ref="B36:D36" si="2">ROUND(B29+B30+B31+B32+B33+B34,2)</f>
        <v>26.17</v>
      </c>
      <c r="C36" s="31">
        <f t="shared" si="2"/>
        <v>108.03</v>
      </c>
      <c r="D36" s="31">
        <f t="shared" si="2"/>
        <v>832.72</v>
      </c>
      <c r="E36" s="36"/>
      <c r="F36" s="36"/>
      <c r="G36" s="36"/>
      <c r="H36" s="36"/>
      <c r="I36" s="36"/>
      <c r="J36" s="36"/>
      <c r="K36" s="31">
        <v>710</v>
      </c>
      <c r="L36" s="31"/>
    </row>
    <row r="37" spans="1:12" ht="37.5" customHeight="1">
      <c r="A37" s="9"/>
      <c r="B37" s="9"/>
      <c r="C37" s="9"/>
      <c r="D37" s="9"/>
      <c r="E37" s="51" t="s">
        <v>41</v>
      </c>
      <c r="F37" s="52"/>
      <c r="G37" s="52"/>
      <c r="H37" s="52"/>
      <c r="I37" s="52"/>
      <c r="J37" s="53"/>
      <c r="K37" s="9"/>
      <c r="L37" s="15"/>
    </row>
    <row r="38" spans="1:12" ht="25.5" customHeight="1">
      <c r="A38" s="9">
        <v>1</v>
      </c>
      <c r="B38" s="9">
        <v>0</v>
      </c>
      <c r="C38" s="9">
        <v>25.4</v>
      </c>
      <c r="D38" s="9">
        <v>110</v>
      </c>
      <c r="E38" s="37" t="s">
        <v>42</v>
      </c>
      <c r="F38" s="37"/>
      <c r="G38" s="37"/>
      <c r="H38" s="37"/>
      <c r="I38" s="37"/>
      <c r="J38" s="37"/>
      <c r="K38" s="9">
        <v>200</v>
      </c>
      <c r="L38" s="9"/>
    </row>
    <row r="39" spans="1:12" ht="25.5" customHeight="1">
      <c r="A39" s="9">
        <v>7</v>
      </c>
      <c r="B39" s="9">
        <v>4.8</v>
      </c>
      <c r="C39" s="9">
        <v>10.4</v>
      </c>
      <c r="D39" s="9">
        <v>112</v>
      </c>
      <c r="E39" s="37" t="s">
        <v>43</v>
      </c>
      <c r="F39" s="37"/>
      <c r="G39" s="37"/>
      <c r="H39" s="37"/>
      <c r="I39" s="37"/>
      <c r="J39" s="37"/>
      <c r="K39" s="9">
        <v>110</v>
      </c>
      <c r="L39" s="9"/>
    </row>
    <row r="40" spans="1:12" ht="25.5" customHeight="1">
      <c r="A40" s="38" t="s">
        <v>50</v>
      </c>
      <c r="B40" s="39"/>
      <c r="C40" s="39"/>
      <c r="D40" s="40"/>
      <c r="E40" s="12"/>
      <c r="F40" s="13"/>
      <c r="G40" s="13"/>
      <c r="H40" s="13"/>
      <c r="I40" s="13"/>
      <c r="J40" s="14"/>
      <c r="K40" s="9"/>
      <c r="L40" s="11"/>
    </row>
    <row r="41" spans="1:12" ht="25.5" customHeight="1">
      <c r="A41" s="15">
        <f>SUM(A38+A39)</f>
        <v>8</v>
      </c>
      <c r="B41" s="35">
        <f t="shared" ref="B41:D41" si="3">SUM(B38+B39)</f>
        <v>4.8</v>
      </c>
      <c r="C41" s="35">
        <f t="shared" si="3"/>
        <v>35.799999999999997</v>
      </c>
      <c r="D41" s="35">
        <f t="shared" si="3"/>
        <v>222</v>
      </c>
      <c r="E41" s="42"/>
      <c r="F41" s="43"/>
      <c r="G41" s="43"/>
      <c r="H41" s="43"/>
      <c r="I41" s="43"/>
      <c r="J41" s="44"/>
      <c r="K41" s="15">
        <v>310</v>
      </c>
      <c r="L41" s="5"/>
    </row>
    <row r="42" spans="1:12">
      <c r="G42" s="1" t="s">
        <v>27</v>
      </c>
    </row>
    <row r="43" spans="1:12">
      <c r="G43" s="1" t="s">
        <v>28</v>
      </c>
    </row>
  </sheetData>
  <mergeCells count="34">
    <mergeCell ref="A40:D40"/>
    <mergeCell ref="E38:J38"/>
    <mergeCell ref="E39:J39"/>
    <mergeCell ref="E41:J41"/>
    <mergeCell ref="E34:J34"/>
    <mergeCell ref="E36:J36"/>
    <mergeCell ref="A35:D35"/>
    <mergeCell ref="E32:J32"/>
    <mergeCell ref="E37:J37"/>
    <mergeCell ref="E15:J15"/>
    <mergeCell ref="E16:J16"/>
    <mergeCell ref="E17:J17"/>
    <mergeCell ref="E33:J33"/>
    <mergeCell ref="E28:J28"/>
    <mergeCell ref="E20:J20"/>
    <mergeCell ref="E21:J21"/>
    <mergeCell ref="E22:J22"/>
    <mergeCell ref="E23:J23"/>
    <mergeCell ref="E24:J24"/>
    <mergeCell ref="E26:J26"/>
    <mergeCell ref="E27:J27"/>
    <mergeCell ref="E29:J29"/>
    <mergeCell ref="E30:J30"/>
    <mergeCell ref="E7:G7"/>
    <mergeCell ref="A9:C9"/>
    <mergeCell ref="E9:J9"/>
    <mergeCell ref="E12:J12"/>
    <mergeCell ref="E31:J31"/>
    <mergeCell ref="A25:D25"/>
    <mergeCell ref="A18:D18"/>
    <mergeCell ref="E19:J19"/>
    <mergeCell ref="E14:J14"/>
    <mergeCell ref="E13:J13"/>
    <mergeCell ref="E11:J11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opLeftCell="A16" workbookViewId="0">
      <selection activeCell="K21" sqref="K21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8" t="s">
        <v>38</v>
      </c>
      <c r="F11" s="49"/>
      <c r="G11" s="49"/>
      <c r="H11" s="49"/>
      <c r="I11" s="49"/>
      <c r="J11" s="50"/>
      <c r="K11" s="8"/>
      <c r="L11" s="8"/>
    </row>
    <row r="12" spans="1:12" ht="45.75" customHeight="1">
      <c r="A12" s="5"/>
      <c r="B12" s="5"/>
      <c r="C12" s="5"/>
      <c r="D12" s="5"/>
      <c r="E12" s="51" t="s">
        <v>44</v>
      </c>
      <c r="F12" s="52"/>
      <c r="G12" s="52"/>
      <c r="H12" s="52"/>
      <c r="I12" s="52"/>
      <c r="J12" s="53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37" t="s">
        <v>15</v>
      </c>
      <c r="F13" s="37"/>
      <c r="G13" s="37"/>
      <c r="H13" s="37"/>
      <c r="I13" s="37"/>
      <c r="J13" s="37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7" t="s">
        <v>16</v>
      </c>
      <c r="F14" s="37"/>
      <c r="G14" s="37"/>
      <c r="H14" s="37"/>
      <c r="I14" s="37"/>
      <c r="J14" s="37"/>
      <c r="K14" s="9">
        <v>150</v>
      </c>
      <c r="L14" s="9"/>
    </row>
    <row r="15" spans="1:12" ht="24.75" customHeight="1">
      <c r="A15" s="9">
        <v>1.18</v>
      </c>
      <c r="B15" s="9">
        <v>0.15</v>
      </c>
      <c r="C15" s="9">
        <v>7.25</v>
      </c>
      <c r="D15" s="9">
        <v>58.75</v>
      </c>
      <c r="E15" s="37" t="s">
        <v>18</v>
      </c>
      <c r="F15" s="37"/>
      <c r="G15" s="37"/>
      <c r="H15" s="37"/>
      <c r="I15" s="37"/>
      <c r="J15" s="37"/>
      <c r="K15" s="9">
        <v>15</v>
      </c>
      <c r="L15" s="9"/>
    </row>
    <row r="16" spans="1:12" ht="24.75" customHeight="1">
      <c r="A16" s="9">
        <v>1</v>
      </c>
      <c r="B16" s="9">
        <v>0.2</v>
      </c>
      <c r="C16" s="9">
        <v>5.95</v>
      </c>
      <c r="D16" s="9">
        <v>29.7</v>
      </c>
      <c r="E16" s="37" t="s">
        <v>17</v>
      </c>
      <c r="F16" s="37"/>
      <c r="G16" s="37"/>
      <c r="H16" s="37"/>
      <c r="I16" s="37"/>
      <c r="J16" s="37"/>
      <c r="K16" s="9">
        <v>15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37" t="s">
        <v>19</v>
      </c>
      <c r="F17" s="37"/>
      <c r="G17" s="37"/>
      <c r="H17" s="37"/>
      <c r="I17" s="37"/>
      <c r="J17" s="37"/>
      <c r="K17" s="9">
        <v>200</v>
      </c>
      <c r="L17" s="9"/>
    </row>
    <row r="18" spans="1:12" ht="23.25" customHeight="1">
      <c r="A18" s="38" t="s">
        <v>47</v>
      </c>
      <c r="B18" s="39"/>
      <c r="C18" s="39"/>
      <c r="D18" s="40"/>
      <c r="E18" s="32"/>
      <c r="F18" s="33"/>
      <c r="G18" s="33"/>
      <c r="H18" s="33"/>
      <c r="I18" s="33"/>
      <c r="J18" s="34"/>
      <c r="K18" s="9"/>
      <c r="L18" s="11"/>
    </row>
    <row r="19" spans="1:12" ht="24.75" customHeight="1">
      <c r="A19" s="31">
        <f>SUM(A13+A14+A15+A16+A17)</f>
        <v>34.339999999999996</v>
      </c>
      <c r="B19" s="31">
        <f t="shared" ref="B19:D19" si="0">SUM(B13+B14+B15+B16+B17)</f>
        <v>16.659999999999997</v>
      </c>
      <c r="C19" s="31">
        <f t="shared" si="0"/>
        <v>73.08</v>
      </c>
      <c r="D19" s="31">
        <f t="shared" si="0"/>
        <v>604.21</v>
      </c>
      <c r="E19" s="48"/>
      <c r="F19" s="49"/>
      <c r="G19" s="49"/>
      <c r="H19" s="49"/>
      <c r="I19" s="49"/>
      <c r="J19" s="50"/>
      <c r="K19" s="31">
        <v>470</v>
      </c>
      <c r="L19" s="17"/>
    </row>
    <row r="20" spans="1:12" ht="42" customHeight="1">
      <c r="A20" s="15"/>
      <c r="B20" s="15"/>
      <c r="C20" s="15"/>
      <c r="D20" s="15"/>
      <c r="E20" s="51" t="s">
        <v>51</v>
      </c>
      <c r="F20" s="52"/>
      <c r="G20" s="52"/>
      <c r="H20" s="52"/>
      <c r="I20" s="52"/>
      <c r="J20" s="53"/>
      <c r="K20" s="15"/>
      <c r="L20" s="17"/>
    </row>
    <row r="21" spans="1:12" ht="28.5" customHeight="1">
      <c r="A21" s="9">
        <v>11.15</v>
      </c>
      <c r="B21" s="9">
        <v>9.6999999999999993</v>
      </c>
      <c r="C21" s="9">
        <v>7.2</v>
      </c>
      <c r="D21" s="9">
        <v>160.5</v>
      </c>
      <c r="E21" s="54" t="s">
        <v>37</v>
      </c>
      <c r="F21" s="55"/>
      <c r="G21" s="55"/>
      <c r="H21" s="55"/>
      <c r="I21" s="55"/>
      <c r="J21" s="56"/>
      <c r="K21" s="9">
        <v>100</v>
      </c>
      <c r="L21" s="5"/>
    </row>
    <row r="22" spans="1:12" ht="24.75" customHeight="1">
      <c r="A22" s="9">
        <v>0.19</v>
      </c>
      <c r="B22" s="9">
        <v>0</v>
      </c>
      <c r="C22" s="9">
        <v>6.5</v>
      </c>
      <c r="D22" s="9">
        <v>26.4</v>
      </c>
      <c r="E22" s="37" t="s">
        <v>53</v>
      </c>
      <c r="F22" s="37"/>
      <c r="G22" s="37"/>
      <c r="H22" s="37"/>
      <c r="I22" s="37"/>
      <c r="J22" s="37"/>
      <c r="K22" s="9">
        <v>200</v>
      </c>
      <c r="L22" s="9"/>
    </row>
    <row r="23" spans="1:12" ht="24.75" customHeight="1">
      <c r="A23" s="9">
        <v>1.18</v>
      </c>
      <c r="B23" s="9">
        <v>0.15</v>
      </c>
      <c r="C23" s="9">
        <v>7.25</v>
      </c>
      <c r="D23" s="9">
        <v>58.75</v>
      </c>
      <c r="E23" s="37" t="s">
        <v>26</v>
      </c>
      <c r="F23" s="37"/>
      <c r="G23" s="37"/>
      <c r="H23" s="37"/>
      <c r="I23" s="37"/>
      <c r="J23" s="37"/>
      <c r="K23" s="9">
        <v>15</v>
      </c>
      <c r="L23" s="9"/>
    </row>
    <row r="24" spans="1:12" ht="24.75" customHeight="1">
      <c r="A24" s="9">
        <v>1</v>
      </c>
      <c r="B24" s="9">
        <v>0.2</v>
      </c>
      <c r="C24" s="9">
        <v>5.95</v>
      </c>
      <c r="D24" s="9">
        <v>29.7</v>
      </c>
      <c r="E24" s="37" t="s">
        <v>18</v>
      </c>
      <c r="F24" s="37"/>
      <c r="G24" s="37"/>
      <c r="H24" s="37"/>
      <c r="I24" s="37"/>
      <c r="J24" s="37"/>
      <c r="K24" s="9">
        <v>15</v>
      </c>
      <c r="L24" s="9"/>
    </row>
    <row r="25" spans="1:12" ht="16.5" customHeight="1">
      <c r="A25" s="38" t="s">
        <v>49</v>
      </c>
      <c r="B25" s="39"/>
      <c r="C25" s="39"/>
      <c r="D25" s="40"/>
      <c r="E25" s="19"/>
      <c r="F25" s="20"/>
      <c r="G25" s="20"/>
      <c r="H25" s="20"/>
      <c r="I25" s="20"/>
      <c r="J25" s="21"/>
      <c r="K25" s="9"/>
      <c r="L25" s="5"/>
    </row>
    <row r="26" spans="1:12" ht="27" customHeight="1">
      <c r="A26" s="18">
        <f>SUM(A21+A22+A23+A24)</f>
        <v>13.52</v>
      </c>
      <c r="B26" s="18">
        <f t="shared" ref="B26:D26" si="1">SUM(B21+B22+B23+B24)</f>
        <v>10.049999999999999</v>
      </c>
      <c r="C26" s="18">
        <f t="shared" si="1"/>
        <v>26.9</v>
      </c>
      <c r="D26" s="18">
        <f t="shared" si="1"/>
        <v>275.35000000000002</v>
      </c>
      <c r="E26" s="48"/>
      <c r="F26" s="49"/>
      <c r="G26" s="49"/>
      <c r="H26" s="49"/>
      <c r="I26" s="49"/>
      <c r="J26" s="50"/>
      <c r="K26" s="18">
        <v>330</v>
      </c>
      <c r="L26" s="5"/>
    </row>
    <row r="27" spans="1:12" ht="16.5" customHeight="1">
      <c r="A27" s="15"/>
      <c r="B27" s="15"/>
      <c r="C27" s="15"/>
      <c r="D27" s="15"/>
      <c r="E27" s="48" t="s">
        <v>39</v>
      </c>
      <c r="F27" s="49"/>
      <c r="G27" s="49"/>
      <c r="H27" s="49"/>
      <c r="I27" s="49"/>
      <c r="J27" s="50"/>
      <c r="K27" s="15"/>
      <c r="L27" s="17"/>
    </row>
    <row r="28" spans="1:12" ht="39.75" customHeight="1">
      <c r="A28" s="9"/>
      <c r="B28" s="9"/>
      <c r="C28" s="9"/>
      <c r="D28" s="9"/>
      <c r="E28" s="51" t="s">
        <v>45</v>
      </c>
      <c r="F28" s="52"/>
      <c r="G28" s="52"/>
      <c r="H28" s="52"/>
      <c r="I28" s="52"/>
      <c r="J28" s="53"/>
      <c r="K28" s="9"/>
      <c r="L28" s="15">
        <v>123</v>
      </c>
    </row>
    <row r="29" spans="1:12" ht="24.75" customHeight="1">
      <c r="A29" s="9">
        <v>2.08</v>
      </c>
      <c r="B29" s="9">
        <v>6.08</v>
      </c>
      <c r="C29" s="9">
        <v>7.27</v>
      </c>
      <c r="D29" s="9">
        <v>92</v>
      </c>
      <c r="E29" s="37" t="s">
        <v>22</v>
      </c>
      <c r="F29" s="37"/>
      <c r="G29" s="37"/>
      <c r="H29" s="37"/>
      <c r="I29" s="37"/>
      <c r="J29" s="37"/>
      <c r="K29" s="9">
        <v>200</v>
      </c>
      <c r="L29" s="9"/>
    </row>
    <row r="30" spans="1:12" ht="24.75" customHeight="1">
      <c r="A30" s="9">
        <v>19.600000000000001</v>
      </c>
      <c r="B30" s="9">
        <v>12.74</v>
      </c>
      <c r="C30" s="9">
        <v>17.84</v>
      </c>
      <c r="D30" s="9">
        <v>288.14</v>
      </c>
      <c r="E30" s="37" t="s">
        <v>23</v>
      </c>
      <c r="F30" s="37"/>
      <c r="G30" s="37"/>
      <c r="H30" s="37"/>
      <c r="I30" s="37"/>
      <c r="J30" s="37"/>
      <c r="K30" s="9">
        <v>130</v>
      </c>
      <c r="L30" s="9"/>
    </row>
    <row r="31" spans="1:12" ht="24.75" customHeight="1">
      <c r="A31" s="9">
        <v>5.28</v>
      </c>
      <c r="B31" s="9">
        <v>7</v>
      </c>
      <c r="C31" s="9">
        <v>40.32</v>
      </c>
      <c r="D31" s="9">
        <v>246.2</v>
      </c>
      <c r="E31" s="37" t="s">
        <v>24</v>
      </c>
      <c r="F31" s="37"/>
      <c r="G31" s="37"/>
      <c r="H31" s="37"/>
      <c r="I31" s="37"/>
      <c r="J31" s="37"/>
      <c r="K31" s="9">
        <v>150</v>
      </c>
      <c r="L31" s="9"/>
    </row>
    <row r="32" spans="1:12" ht="24.75" customHeight="1">
      <c r="A32" s="9">
        <v>0.05</v>
      </c>
      <c r="B32" s="9">
        <v>0</v>
      </c>
      <c r="C32" s="9">
        <v>29.4</v>
      </c>
      <c r="D32" s="9">
        <v>117.93</v>
      </c>
      <c r="E32" s="37" t="s">
        <v>25</v>
      </c>
      <c r="F32" s="37"/>
      <c r="G32" s="37"/>
      <c r="H32" s="37"/>
      <c r="I32" s="37"/>
      <c r="J32" s="37"/>
      <c r="K32" s="9">
        <v>200</v>
      </c>
      <c r="L32" s="9"/>
    </row>
    <row r="33" spans="1:12" ht="24.75" customHeight="1">
      <c r="A33" s="9">
        <v>1.18</v>
      </c>
      <c r="B33" s="9">
        <v>0.15</v>
      </c>
      <c r="C33" s="9">
        <v>7.25</v>
      </c>
      <c r="D33" s="9">
        <v>58.75</v>
      </c>
      <c r="E33" s="37" t="s">
        <v>26</v>
      </c>
      <c r="F33" s="37"/>
      <c r="G33" s="37"/>
      <c r="H33" s="37"/>
      <c r="I33" s="37"/>
      <c r="J33" s="37"/>
      <c r="K33" s="9">
        <v>15</v>
      </c>
      <c r="L33" s="9"/>
    </row>
    <row r="34" spans="1:12" ht="24.75" customHeight="1">
      <c r="A34" s="9">
        <v>1</v>
      </c>
      <c r="B34" s="9">
        <v>0.2</v>
      </c>
      <c r="C34" s="9">
        <v>5.95</v>
      </c>
      <c r="D34" s="9">
        <v>29.7</v>
      </c>
      <c r="E34" s="37" t="s">
        <v>18</v>
      </c>
      <c r="F34" s="37"/>
      <c r="G34" s="37"/>
      <c r="H34" s="37"/>
      <c r="I34" s="37"/>
      <c r="J34" s="37"/>
      <c r="K34" s="9">
        <v>15</v>
      </c>
      <c r="L34" s="9"/>
    </row>
    <row r="35" spans="1:12" ht="23.25" customHeight="1">
      <c r="A35" s="38" t="s">
        <v>48</v>
      </c>
      <c r="B35" s="39"/>
      <c r="C35" s="39"/>
      <c r="D35" s="40"/>
      <c r="E35" s="32"/>
      <c r="F35" s="33"/>
      <c r="G35" s="33"/>
      <c r="H35" s="33"/>
      <c r="I35" s="33"/>
      <c r="J35" s="34"/>
      <c r="K35" s="9"/>
      <c r="L35" s="11"/>
    </row>
    <row r="36" spans="1:12" ht="24.75" customHeight="1">
      <c r="A36" s="31">
        <f>ROUND(A29+A30+A31+A32+A33+A34,2)</f>
        <v>29.19</v>
      </c>
      <c r="B36" s="31">
        <f t="shared" ref="B36:D36" si="2">ROUND(B29+B30+B31+B32+B33+B34,2)</f>
        <v>26.17</v>
      </c>
      <c r="C36" s="31">
        <f t="shared" si="2"/>
        <v>108.03</v>
      </c>
      <c r="D36" s="31">
        <f t="shared" si="2"/>
        <v>832.72</v>
      </c>
      <c r="E36" s="36"/>
      <c r="F36" s="36"/>
      <c r="G36" s="36"/>
      <c r="H36" s="36"/>
      <c r="I36" s="36"/>
      <c r="J36" s="36"/>
      <c r="K36" s="31">
        <v>710</v>
      </c>
      <c r="L36" s="31"/>
    </row>
    <row r="37" spans="1:12" ht="37.5" customHeight="1">
      <c r="A37" s="9"/>
      <c r="B37" s="9"/>
      <c r="C37" s="9"/>
      <c r="D37" s="9"/>
      <c r="E37" s="51" t="s">
        <v>46</v>
      </c>
      <c r="F37" s="52"/>
      <c r="G37" s="52"/>
      <c r="H37" s="52"/>
      <c r="I37" s="52"/>
      <c r="J37" s="53"/>
      <c r="K37" s="9"/>
      <c r="L37" s="15"/>
    </row>
    <row r="38" spans="1:12" ht="23.25" customHeight="1">
      <c r="A38" s="9">
        <v>7</v>
      </c>
      <c r="B38" s="9">
        <v>4.8</v>
      </c>
      <c r="C38" s="9">
        <v>10.4</v>
      </c>
      <c r="D38" s="9">
        <v>112</v>
      </c>
      <c r="E38" s="37" t="s">
        <v>43</v>
      </c>
      <c r="F38" s="37"/>
      <c r="G38" s="37"/>
      <c r="H38" s="37"/>
      <c r="I38" s="37"/>
      <c r="J38" s="37"/>
      <c r="K38" s="9">
        <v>110</v>
      </c>
      <c r="L38" s="9"/>
    </row>
    <row r="39" spans="1:12" ht="16.5" customHeight="1">
      <c r="A39" s="38" t="s">
        <v>50</v>
      </c>
      <c r="B39" s="39"/>
      <c r="C39" s="39"/>
      <c r="D39" s="40"/>
      <c r="E39" s="19"/>
      <c r="F39" s="20"/>
      <c r="G39" s="20"/>
      <c r="H39" s="20"/>
      <c r="I39" s="20"/>
      <c r="J39" s="21"/>
      <c r="K39" s="9"/>
      <c r="L39" s="11"/>
    </row>
    <row r="40" spans="1:12" ht="16.5" customHeight="1">
      <c r="A40" s="18">
        <f>SUM(A38:A38)</f>
        <v>7</v>
      </c>
      <c r="B40" s="18">
        <f>SUM(B38:B38)</f>
        <v>4.8</v>
      </c>
      <c r="C40" s="18">
        <f>SUM(C38:C38)</f>
        <v>10.4</v>
      </c>
      <c r="D40" s="18">
        <f>SUM(D38:D38)</f>
        <v>112</v>
      </c>
      <c r="E40" s="42"/>
      <c r="F40" s="43"/>
      <c r="G40" s="43"/>
      <c r="H40" s="43"/>
      <c r="I40" s="43"/>
      <c r="J40" s="44"/>
      <c r="K40" s="18">
        <f>SUM(K38:K38)</f>
        <v>110</v>
      </c>
      <c r="L40" s="5"/>
    </row>
    <row r="41" spans="1:12">
      <c r="G41" s="1" t="s">
        <v>27</v>
      </c>
    </row>
    <row r="42" spans="1:12">
      <c r="G42" s="1" t="s">
        <v>28</v>
      </c>
    </row>
  </sheetData>
  <mergeCells count="33">
    <mergeCell ref="A25:D25"/>
    <mergeCell ref="E28:J28"/>
    <mergeCell ref="E29:J29"/>
    <mergeCell ref="E20:J20"/>
    <mergeCell ref="E21:J21"/>
    <mergeCell ref="E22:J22"/>
    <mergeCell ref="E23:J23"/>
    <mergeCell ref="E24:J24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A18:D18"/>
    <mergeCell ref="A39:D39"/>
    <mergeCell ref="E40:J40"/>
    <mergeCell ref="E34:J34"/>
    <mergeCell ref="E31:J31"/>
    <mergeCell ref="E32:J32"/>
    <mergeCell ref="E33:J33"/>
    <mergeCell ref="E38:J38"/>
    <mergeCell ref="E37:J37"/>
    <mergeCell ref="E27:J27"/>
    <mergeCell ref="E30:J30"/>
    <mergeCell ref="A35:D35"/>
    <mergeCell ref="E36:J36"/>
    <mergeCell ref="E19:J19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61,80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2022-04-28T06:44:15Z</dcterms:modified>
</cp:coreProperties>
</file>