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лат" sheetId="2" r:id="rId2"/>
    <sheet name="61,8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8" i="2"/>
  <c r="C28"/>
  <c r="D28"/>
  <c r="A28"/>
  <c r="D38" i="5"/>
  <c r="C38"/>
  <c r="B38"/>
  <c r="A38"/>
  <c r="D38" i="4"/>
  <c r="C38"/>
  <c r="B38"/>
  <c r="A38"/>
  <c r="D19" i="5"/>
  <c r="C19"/>
  <c r="B19"/>
  <c r="A19"/>
  <c r="D19" i="4"/>
  <c r="C19"/>
  <c r="B19"/>
  <c r="A19"/>
  <c r="D28" i="3"/>
  <c r="C28"/>
  <c r="B28"/>
  <c r="A28"/>
  <c r="D18"/>
  <c r="C18"/>
  <c r="B18"/>
  <c r="A18"/>
  <c r="B18" i="2"/>
  <c r="C18"/>
  <c r="D18"/>
  <c r="A18"/>
  <c r="B28" i="1"/>
  <c r="C28"/>
  <c r="D28"/>
  <c r="A28"/>
  <c r="B18"/>
  <c r="C18"/>
  <c r="D18"/>
  <c r="A18"/>
  <c r="D43" i="4"/>
  <c r="C43"/>
  <c r="B43"/>
  <c r="A43"/>
  <c r="K27" i="5"/>
  <c r="D27"/>
  <c r="C27"/>
  <c r="B27"/>
  <c r="K27" i="4"/>
  <c r="D27"/>
  <c r="C27"/>
  <c r="B27"/>
  <c r="D43" i="5"/>
  <c r="C43"/>
  <c r="B43"/>
  <c r="A43"/>
</calcChain>
</file>

<file path=xl/sharedStrings.xml><?xml version="1.0" encoding="utf-8"?>
<sst xmlns="http://schemas.openxmlformats.org/spreadsheetml/2006/main" count="213" uniqueCount="58">
  <si>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</si>
  <si>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</si>
  <si>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</si>
  <si>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</si>
  <si>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</si>
  <si>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</si>
  <si>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</si>
  <si>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</si>
  <si>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</si>
  <si>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</si>
  <si>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</si>
  <si>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</si>
  <si>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</si>
  <si>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</si>
  <si>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</si>
  <si>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</si>
  <si>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</si>
  <si>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</si>
  <si>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</si>
  <si>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</si>
  <si>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</si>
  <si>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</si>
  <si>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</si>
  <si>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</si>
  <si>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</si>
  <si>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</si>
  <si>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</si>
  <si>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</si>
  <si>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</si>
  <si>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</si>
  <si>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</si>
  <si>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</si>
  <si>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Четверг</t>
  </si>
  <si>
    <t>Макароны отварные</t>
  </si>
  <si>
    <t>Гуляш из говядины</t>
  </si>
  <si>
    <t>Какао с молоком сгущенным</t>
  </si>
  <si>
    <t>Хлеб пшеничный  (багет Французский)</t>
  </si>
  <si>
    <t>Соус красный основной</t>
  </si>
  <si>
    <t>Каша перловая рассыпчатая</t>
  </si>
  <si>
    <t>Компот из яблок (свежих)</t>
  </si>
  <si>
    <t>Бобовые отварныес маслом (горох)</t>
  </si>
  <si>
    <t>Яблоко</t>
  </si>
  <si>
    <t>Йогурт</t>
  </si>
  <si>
    <t>Завтрак 2,  1-4 классы (дети с ОВЗ и инвалиды)</t>
  </si>
  <si>
    <t>Завтрак 1-4 классы (дети с ОВЗ и инвалиды)</t>
  </si>
  <si>
    <t>Обед 1-4 классы (дети с ОВЗ и инвалиды)</t>
  </si>
  <si>
    <t>Тефтели</t>
  </si>
  <si>
    <t>Итого за завтрак:</t>
  </si>
  <si>
    <t>Итого за обед:</t>
  </si>
  <si>
    <t>Итого за полдник:</t>
  </si>
  <si>
    <t>Итого за завтрак 2:</t>
  </si>
  <si>
    <t>Полдник 1-4 классы (дети с ОВЗ и инвалиды)</t>
  </si>
  <si>
    <t>Суп картофельный с макаронными изделиями (вермишель)</t>
  </si>
  <si>
    <t>Печень говяжья по-строгановски</t>
  </si>
  <si>
    <t>Сезон: весенне-летний</t>
  </si>
  <si>
    <t>на 14.04.2022 г.</t>
  </si>
  <si>
    <t>Чай черный байховый с сахаром</t>
  </si>
  <si>
    <t>70-00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</si>
</sst>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7" workbookViewId="0">
      <selection activeCell="E26" sqref="E26:J26"/>
    </sheetView>
  </sheetViews>
  <sheetFormatPr defaultRowHeight="18.75"/>
  <cols>
    <col min="1" max="2" width="9.140625" style="1"/>
    <col min="3" max="3" width="11.7109375" style="1" customWidth="1"/>
    <col min="4" max="4" width="18.7109375" style="1" customWidth="1"/>
    <col min="5" max="5" width="9.140625" style="1" customWidth="1"/>
    <col min="6" max="9" width="9.140625" style="1"/>
    <col min="10" max="10" width="3.42578125" style="1" customWidth="1"/>
    <col min="11" max="11" width="12.140625" style="1" customWidth="1"/>
    <col min="12" max="12" width="16.8554687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1" t="s">
        <v>55</v>
      </c>
      <c r="F7" s="21"/>
      <c r="G7" s="21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0" t="s">
        <v>16</v>
      </c>
      <c r="F11" s="20"/>
      <c r="G11" s="20"/>
      <c r="H11" s="20"/>
      <c r="I11" s="20"/>
      <c r="J11" s="20"/>
      <c r="K11" s="9"/>
      <c r="L11" s="9" t="s">
        <v>57</v>
      </c>
    </row>
    <row r="12" spans="1:12">
      <c r="A12" s="9">
        <v>4.59</v>
      </c>
      <c r="B12" s="9">
        <v>4.79</v>
      </c>
      <c r="C12" s="9">
        <v>31.45</v>
      </c>
      <c r="D12" s="9">
        <v>187.32</v>
      </c>
      <c r="E12" s="28" t="s">
        <v>33</v>
      </c>
      <c r="F12" s="28"/>
      <c r="G12" s="28"/>
      <c r="H12" s="28"/>
      <c r="I12" s="28"/>
      <c r="J12" s="28"/>
      <c r="K12" s="9">
        <v>150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28" t="s">
        <v>34</v>
      </c>
      <c r="F13" s="28"/>
      <c r="G13" s="28"/>
      <c r="H13" s="28"/>
      <c r="I13" s="28"/>
      <c r="J13" s="28"/>
      <c r="K13" s="9">
        <v>70</v>
      </c>
      <c r="L13" s="9"/>
    </row>
    <row r="14" spans="1:12">
      <c r="A14" s="9">
        <v>1.41</v>
      </c>
      <c r="B14" s="9">
        <v>0.18</v>
      </c>
      <c r="C14" s="9">
        <v>8.6999999999999993</v>
      </c>
      <c r="D14" s="9">
        <v>42.3</v>
      </c>
      <c r="E14" s="28" t="s">
        <v>36</v>
      </c>
      <c r="F14" s="28"/>
      <c r="G14" s="28"/>
      <c r="H14" s="28"/>
      <c r="I14" s="28"/>
      <c r="J14" s="28"/>
      <c r="K14" s="9">
        <v>15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8" t="s">
        <v>15</v>
      </c>
      <c r="F15" s="28"/>
      <c r="G15" s="28"/>
      <c r="H15" s="28"/>
      <c r="I15" s="28"/>
      <c r="J15" s="28"/>
      <c r="K15" s="9">
        <v>15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8" t="s">
        <v>35</v>
      </c>
      <c r="F16" s="28"/>
      <c r="G16" s="28"/>
      <c r="H16" s="28"/>
      <c r="I16" s="28"/>
      <c r="J16" s="28"/>
      <c r="K16" s="9">
        <v>200</v>
      </c>
      <c r="L16" s="9"/>
    </row>
    <row r="17" spans="1:12">
      <c r="A17" s="30" t="s">
        <v>47</v>
      </c>
      <c r="B17" s="31"/>
      <c r="C17" s="31"/>
      <c r="D17" s="32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14">
        <f>ROUND(A12+A13+A14+A15+A16,2)</f>
        <v>27.06</v>
      </c>
      <c r="B18" s="17">
        <f t="shared" ref="B18:D18" si="0">ROUND(B12+B13+B14+B15+B16,2)</f>
        <v>21.34</v>
      </c>
      <c r="C18" s="17">
        <f t="shared" si="0"/>
        <v>78.19</v>
      </c>
      <c r="D18" s="17">
        <f t="shared" si="0"/>
        <v>613.91999999999996</v>
      </c>
      <c r="E18" s="29"/>
      <c r="F18" s="29"/>
      <c r="G18" s="29"/>
      <c r="H18" s="29"/>
      <c r="I18" s="29"/>
      <c r="J18" s="29"/>
      <c r="K18" s="14">
        <v>450</v>
      </c>
      <c r="L18" s="11"/>
    </row>
    <row r="19" spans="1:12">
      <c r="A19" s="9"/>
      <c r="B19" s="9"/>
      <c r="C19" s="9"/>
      <c r="D19" s="9"/>
      <c r="E19" s="20" t="s">
        <v>17</v>
      </c>
      <c r="F19" s="20"/>
      <c r="G19" s="20"/>
      <c r="H19" s="20"/>
      <c r="I19" s="20"/>
      <c r="J19" s="20"/>
      <c r="K19" s="9"/>
      <c r="L19" s="9" t="s">
        <v>57</v>
      </c>
    </row>
    <row r="20" spans="1:12" ht="39" customHeight="1">
      <c r="A20" s="9">
        <v>2.5099999999999998</v>
      </c>
      <c r="B20" s="9">
        <v>1.9</v>
      </c>
      <c r="C20" s="9">
        <v>21.02</v>
      </c>
      <c r="D20" s="9">
        <v>111.16</v>
      </c>
      <c r="E20" s="33" t="s">
        <v>52</v>
      </c>
      <c r="F20" s="34"/>
      <c r="G20" s="34"/>
      <c r="H20" s="34"/>
      <c r="I20" s="34"/>
      <c r="J20" s="35"/>
      <c r="K20" s="9">
        <v>200</v>
      </c>
      <c r="L20" s="9"/>
    </row>
    <row r="21" spans="1:12">
      <c r="A21" s="9">
        <v>25.88</v>
      </c>
      <c r="B21" s="9">
        <v>26.25</v>
      </c>
      <c r="C21" s="9">
        <v>24.57</v>
      </c>
      <c r="D21" s="9">
        <v>482.63</v>
      </c>
      <c r="E21" s="36" t="s">
        <v>46</v>
      </c>
      <c r="F21" s="37"/>
      <c r="G21" s="37"/>
      <c r="H21" s="37"/>
      <c r="I21" s="37"/>
      <c r="J21" s="38"/>
      <c r="K21" s="9">
        <v>70</v>
      </c>
      <c r="L21" s="9"/>
    </row>
    <row r="22" spans="1:12">
      <c r="A22" s="9">
        <v>1.65</v>
      </c>
      <c r="B22" s="9">
        <v>1.3</v>
      </c>
      <c r="C22" s="9">
        <v>4.6500000000000004</v>
      </c>
      <c r="D22" s="9">
        <v>36.799999999999997</v>
      </c>
      <c r="E22" s="36" t="s">
        <v>37</v>
      </c>
      <c r="F22" s="37"/>
      <c r="G22" s="37"/>
      <c r="H22" s="37"/>
      <c r="I22" s="37"/>
      <c r="J22" s="38"/>
      <c r="K22" s="9">
        <v>50</v>
      </c>
      <c r="L22" s="9"/>
    </row>
    <row r="23" spans="1:12">
      <c r="A23" s="9">
        <v>1.41</v>
      </c>
      <c r="B23" s="9">
        <v>0.18</v>
      </c>
      <c r="C23" s="9">
        <v>8.6999999999999993</v>
      </c>
      <c r="D23" s="9">
        <v>42.3</v>
      </c>
      <c r="E23" s="28" t="s">
        <v>18</v>
      </c>
      <c r="F23" s="28"/>
      <c r="G23" s="28"/>
      <c r="H23" s="28"/>
      <c r="I23" s="28"/>
      <c r="J23" s="28"/>
      <c r="K23" s="9">
        <v>15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28" t="s">
        <v>15</v>
      </c>
      <c r="F24" s="28"/>
      <c r="G24" s="28"/>
      <c r="H24" s="28"/>
      <c r="I24" s="28"/>
      <c r="J24" s="28"/>
      <c r="K24" s="9">
        <v>15</v>
      </c>
      <c r="L24" s="9"/>
    </row>
    <row r="25" spans="1:12">
      <c r="A25" s="9">
        <v>4.4000000000000004</v>
      </c>
      <c r="B25" s="9">
        <v>5.83</v>
      </c>
      <c r="C25" s="9">
        <v>33.6</v>
      </c>
      <c r="D25" s="9">
        <v>205.17</v>
      </c>
      <c r="E25" s="28" t="s">
        <v>38</v>
      </c>
      <c r="F25" s="28"/>
      <c r="G25" s="28"/>
      <c r="H25" s="28"/>
      <c r="I25" s="28"/>
      <c r="J25" s="28"/>
      <c r="K25" s="9">
        <v>150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28" t="s">
        <v>39</v>
      </c>
      <c r="F26" s="28"/>
      <c r="G26" s="28"/>
      <c r="H26" s="28"/>
      <c r="I26" s="28"/>
      <c r="J26" s="28"/>
      <c r="K26" s="9">
        <v>200</v>
      </c>
      <c r="L26" s="9"/>
    </row>
    <row r="27" spans="1:12">
      <c r="A27" s="30" t="s">
        <v>48</v>
      </c>
      <c r="B27" s="31"/>
      <c r="C27" s="31"/>
      <c r="D27" s="32"/>
      <c r="E27" s="22"/>
      <c r="F27" s="23"/>
      <c r="G27" s="23"/>
      <c r="H27" s="23"/>
      <c r="I27" s="23"/>
      <c r="J27" s="24"/>
      <c r="K27" s="9"/>
      <c r="L27" s="9"/>
    </row>
    <row r="28" spans="1:12">
      <c r="A28" s="14">
        <f>ROUND(A20+A21+A22+A23+A24+A25+A26,2)</f>
        <v>38.020000000000003</v>
      </c>
      <c r="B28" s="17">
        <f t="shared" ref="B28:D28" si="1">ROUND(B20+B21+B22+B23+B24+B25+B26,2)</f>
        <v>36.03</v>
      </c>
      <c r="C28" s="17">
        <f t="shared" si="1"/>
        <v>148.54</v>
      </c>
      <c r="D28" s="17">
        <f t="shared" si="1"/>
        <v>1115.54</v>
      </c>
      <c r="E28" s="20"/>
      <c r="F28" s="20"/>
      <c r="G28" s="20"/>
      <c r="H28" s="20"/>
      <c r="I28" s="20"/>
      <c r="J28" s="20"/>
      <c r="K28" s="14">
        <v>700</v>
      </c>
      <c r="L28" s="11"/>
    </row>
    <row r="30" spans="1:12">
      <c r="G30" s="1" t="s">
        <v>19</v>
      </c>
    </row>
    <row r="31" spans="1:12">
      <c r="G31" s="1" t="s">
        <v>20</v>
      </c>
    </row>
  </sheetData>
  <mergeCells count="23">
    <mergeCell ref="A27:D27"/>
    <mergeCell ref="E27:J27"/>
    <mergeCell ref="E28:J28"/>
    <mergeCell ref="E20:J20"/>
    <mergeCell ref="E21:J21"/>
    <mergeCell ref="E22:J22"/>
    <mergeCell ref="E24:J24"/>
    <mergeCell ref="E26:J26"/>
    <mergeCell ref="E23:J23"/>
    <mergeCell ref="E25:J25"/>
    <mergeCell ref="E19:J19"/>
    <mergeCell ref="E7:G7"/>
    <mergeCell ref="A9:C9"/>
    <mergeCell ref="E9:J9"/>
    <mergeCell ref="E12:J12"/>
    <mergeCell ref="E13:J13"/>
    <mergeCell ref="E14:J14"/>
    <mergeCell ref="E11:J11"/>
    <mergeCell ref="E18:J18"/>
    <mergeCell ref="E15:J15"/>
    <mergeCell ref="E16:J1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N18" sqref="N18"/>
    </sheetView>
  </sheetViews>
  <sheetFormatPr defaultRowHeight="18.75"/>
  <cols>
    <col min="1" max="2" width="9.140625" style="1"/>
    <col min="3" max="3" width="13" style="1" customWidth="1"/>
    <col min="4" max="4" width="20.42578125" style="1" customWidth="1"/>
    <col min="5" max="10" width="9.140625" style="1"/>
    <col min="11" max="11" width="15.2851562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32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1" t="s">
        <v>55</v>
      </c>
      <c r="F7" s="21"/>
      <c r="G7" s="21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39" t="s">
        <v>21</v>
      </c>
      <c r="F11" s="40"/>
      <c r="G11" s="40"/>
      <c r="H11" s="40"/>
      <c r="I11" s="40"/>
      <c r="J11" s="41"/>
      <c r="K11" s="9"/>
      <c r="L11" s="10">
        <v>99.45</v>
      </c>
    </row>
    <row r="12" spans="1:12">
      <c r="A12" s="9">
        <v>6.12</v>
      </c>
      <c r="B12" s="9">
        <v>6.39</v>
      </c>
      <c r="C12" s="9">
        <v>41.94</v>
      </c>
      <c r="D12" s="9">
        <v>249.75</v>
      </c>
      <c r="E12" s="28" t="s">
        <v>33</v>
      </c>
      <c r="F12" s="28"/>
      <c r="G12" s="28"/>
      <c r="H12" s="28"/>
      <c r="I12" s="28"/>
      <c r="J12" s="28"/>
      <c r="K12" s="9">
        <v>200</v>
      </c>
      <c r="L12" s="9">
        <v>12.27</v>
      </c>
    </row>
    <row r="13" spans="1:12">
      <c r="A13" s="9">
        <v>17.3</v>
      </c>
      <c r="B13" s="9">
        <v>14</v>
      </c>
      <c r="C13" s="9">
        <v>4.0999999999999996</v>
      </c>
      <c r="D13" s="9">
        <v>212</v>
      </c>
      <c r="E13" s="28" t="s">
        <v>34</v>
      </c>
      <c r="F13" s="28"/>
      <c r="G13" s="28"/>
      <c r="H13" s="28"/>
      <c r="I13" s="28"/>
      <c r="J13" s="28"/>
      <c r="K13" s="9">
        <v>90</v>
      </c>
      <c r="L13" s="9">
        <v>62.02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8" t="s">
        <v>36</v>
      </c>
      <c r="F14" s="28"/>
      <c r="G14" s="28"/>
      <c r="H14" s="28"/>
      <c r="I14" s="28"/>
      <c r="J14" s="28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8" t="s">
        <v>15</v>
      </c>
      <c r="F15" s="28"/>
      <c r="G15" s="28"/>
      <c r="H15" s="28"/>
      <c r="I15" s="28"/>
      <c r="J15" s="28"/>
      <c r="K15" s="9">
        <v>30</v>
      </c>
      <c r="L15" s="9">
        <v>1.65</v>
      </c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8" t="s">
        <v>35</v>
      </c>
      <c r="F16" s="28"/>
      <c r="G16" s="28"/>
      <c r="H16" s="28"/>
      <c r="I16" s="28"/>
      <c r="J16" s="28"/>
      <c r="K16" s="9">
        <v>200</v>
      </c>
      <c r="L16" s="9">
        <v>18.489999999999998</v>
      </c>
    </row>
    <row r="17" spans="1:12">
      <c r="A17" s="30" t="s">
        <v>47</v>
      </c>
      <c r="B17" s="31"/>
      <c r="C17" s="31"/>
      <c r="D17" s="32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11">
        <f>ROUND(A12+A13+A14+A15+A16,2)</f>
        <v>32.82</v>
      </c>
      <c r="B18" s="18">
        <f t="shared" ref="B18:D18" si="0">ROUND(B12+B13+B14+B15+B16,2)</f>
        <v>24.66</v>
      </c>
      <c r="C18" s="18">
        <f t="shared" si="0"/>
        <v>104.55</v>
      </c>
      <c r="D18" s="18">
        <f t="shared" si="0"/>
        <v>772.75</v>
      </c>
      <c r="E18" s="29"/>
      <c r="F18" s="29"/>
      <c r="G18" s="29"/>
      <c r="H18" s="29"/>
      <c r="I18" s="29"/>
      <c r="J18" s="29"/>
      <c r="K18" s="11">
        <v>570</v>
      </c>
      <c r="L18" s="11"/>
    </row>
    <row r="19" spans="1:12" ht="40.5" customHeight="1">
      <c r="A19" s="9"/>
      <c r="B19" s="9"/>
      <c r="C19" s="9"/>
      <c r="D19" s="9"/>
      <c r="E19" s="39" t="s">
        <v>22</v>
      </c>
      <c r="F19" s="40"/>
      <c r="G19" s="40"/>
      <c r="H19" s="40"/>
      <c r="I19" s="40"/>
      <c r="J19" s="41"/>
      <c r="K19" s="9"/>
      <c r="L19" s="10">
        <v>109.25</v>
      </c>
    </row>
    <row r="20" spans="1:12" ht="38.25" customHeight="1">
      <c r="A20" s="9">
        <v>3.13</v>
      </c>
      <c r="B20" s="9">
        <v>2.38</v>
      </c>
      <c r="C20" s="9">
        <v>26.28</v>
      </c>
      <c r="D20" s="9">
        <v>138.94999999999999</v>
      </c>
      <c r="E20" s="33" t="s">
        <v>52</v>
      </c>
      <c r="F20" s="34"/>
      <c r="G20" s="34"/>
      <c r="H20" s="34"/>
      <c r="I20" s="34"/>
      <c r="J20" s="35"/>
      <c r="K20" s="9">
        <v>250</v>
      </c>
      <c r="L20" s="9">
        <v>11.92</v>
      </c>
    </row>
    <row r="21" spans="1:12">
      <c r="A21" s="9">
        <v>23</v>
      </c>
      <c r="B21" s="9">
        <v>23.34</v>
      </c>
      <c r="C21" s="9">
        <v>21.84</v>
      </c>
      <c r="D21" s="9">
        <v>429</v>
      </c>
      <c r="E21" s="36" t="s">
        <v>46</v>
      </c>
      <c r="F21" s="37"/>
      <c r="G21" s="37"/>
      <c r="H21" s="37"/>
      <c r="I21" s="37"/>
      <c r="J21" s="38"/>
      <c r="K21" s="9">
        <v>90</v>
      </c>
      <c r="L21" s="9">
        <v>69.239999999999995</v>
      </c>
    </row>
    <row r="22" spans="1:12">
      <c r="A22" s="9">
        <v>1.65</v>
      </c>
      <c r="B22" s="9">
        <v>1.3</v>
      </c>
      <c r="C22" s="9">
        <v>4.6500000000000004</v>
      </c>
      <c r="D22" s="9">
        <v>36.799999999999997</v>
      </c>
      <c r="E22" s="36" t="s">
        <v>37</v>
      </c>
      <c r="F22" s="37"/>
      <c r="G22" s="37"/>
      <c r="H22" s="37"/>
      <c r="I22" s="37"/>
      <c r="J22" s="38"/>
      <c r="K22" s="9">
        <v>50</v>
      </c>
      <c r="L22" s="9">
        <v>4.08</v>
      </c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28" t="s">
        <v>18</v>
      </c>
      <c r="F23" s="28"/>
      <c r="G23" s="28"/>
      <c r="H23" s="28"/>
      <c r="I23" s="28"/>
      <c r="J23" s="28"/>
      <c r="K23" s="9">
        <v>50</v>
      </c>
      <c r="L23" s="9">
        <v>2.96</v>
      </c>
    </row>
    <row r="24" spans="1:12">
      <c r="A24" s="9">
        <v>2</v>
      </c>
      <c r="B24" s="9">
        <v>0.4</v>
      </c>
      <c r="C24" s="9">
        <v>11.9</v>
      </c>
      <c r="D24" s="9">
        <v>59.4</v>
      </c>
      <c r="E24" s="28" t="s">
        <v>15</v>
      </c>
      <c r="F24" s="28"/>
      <c r="G24" s="28"/>
      <c r="H24" s="28"/>
      <c r="I24" s="28"/>
      <c r="J24" s="28"/>
      <c r="K24" s="9">
        <v>30</v>
      </c>
      <c r="L24" s="9">
        <v>1.65</v>
      </c>
    </row>
    <row r="25" spans="1:12">
      <c r="A25" s="9">
        <v>5.28</v>
      </c>
      <c r="B25" s="9">
        <v>7</v>
      </c>
      <c r="C25" s="9">
        <v>40.32</v>
      </c>
      <c r="D25" s="9">
        <v>246.2</v>
      </c>
      <c r="E25" s="28" t="s">
        <v>38</v>
      </c>
      <c r="F25" s="28"/>
      <c r="G25" s="28"/>
      <c r="H25" s="28"/>
      <c r="I25" s="28"/>
      <c r="J25" s="28"/>
      <c r="K25" s="9">
        <v>180</v>
      </c>
      <c r="L25" s="9">
        <v>11.69</v>
      </c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28" t="s">
        <v>39</v>
      </c>
      <c r="F26" s="28"/>
      <c r="G26" s="28"/>
      <c r="H26" s="28"/>
      <c r="I26" s="28"/>
      <c r="J26" s="28"/>
      <c r="K26" s="9">
        <v>200</v>
      </c>
      <c r="L26" s="9">
        <v>7.71</v>
      </c>
    </row>
    <row r="27" spans="1:12">
      <c r="A27" s="30" t="s">
        <v>48</v>
      </c>
      <c r="B27" s="31"/>
      <c r="C27" s="31"/>
      <c r="D27" s="32"/>
      <c r="E27" s="22"/>
      <c r="F27" s="23"/>
      <c r="G27" s="23"/>
      <c r="H27" s="23"/>
      <c r="I27" s="23"/>
      <c r="J27" s="24"/>
      <c r="K27" s="9"/>
      <c r="L27" s="9"/>
    </row>
    <row r="28" spans="1:12">
      <c r="A28" s="11">
        <f>ROUND(A20+A21+A22+A23+A24+A25+A26,2)</f>
        <v>39.15</v>
      </c>
      <c r="B28" s="19">
        <f t="shared" ref="B28:D28" si="1">ROUND(B20+B21+B22+B23+B24+B25+B26,2)</f>
        <v>35.090000000000003</v>
      </c>
      <c r="C28" s="19">
        <f t="shared" si="1"/>
        <v>173.25</v>
      </c>
      <c r="D28" s="19">
        <f t="shared" si="1"/>
        <v>1205.93</v>
      </c>
      <c r="E28" s="20"/>
      <c r="F28" s="20"/>
      <c r="G28" s="20"/>
      <c r="H28" s="20"/>
      <c r="I28" s="20"/>
      <c r="J28" s="20"/>
      <c r="K28" s="11">
        <v>850</v>
      </c>
      <c r="L28" s="11"/>
    </row>
    <row r="30" spans="1:12">
      <c r="G30" s="1" t="s">
        <v>19</v>
      </c>
    </row>
    <row r="31" spans="1:12">
      <c r="G31" s="1" t="s">
        <v>20</v>
      </c>
    </row>
  </sheetData>
  <mergeCells count="23">
    <mergeCell ref="A17:D17"/>
    <mergeCell ref="E17:J17"/>
    <mergeCell ref="A27:D27"/>
    <mergeCell ref="E27:J27"/>
    <mergeCell ref="E13:J13"/>
    <mergeCell ref="E25:J25"/>
    <mergeCell ref="E7:G7"/>
    <mergeCell ref="A9:C9"/>
    <mergeCell ref="E9:J9"/>
    <mergeCell ref="E11:J11"/>
    <mergeCell ref="E12:J12"/>
    <mergeCell ref="E28:J28"/>
    <mergeCell ref="E23:J23"/>
    <mergeCell ref="E14:J14"/>
    <mergeCell ref="E15:J15"/>
    <mergeCell ref="E16:J16"/>
    <mergeCell ref="E18:J18"/>
    <mergeCell ref="E19:J19"/>
    <mergeCell ref="E22:J22"/>
    <mergeCell ref="E20:J20"/>
    <mergeCell ref="E21:J21"/>
    <mergeCell ref="E26:J26"/>
    <mergeCell ref="E24:J2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L20" sqref="L20"/>
    </sheetView>
  </sheetViews>
  <sheetFormatPr defaultRowHeight="18.75"/>
  <cols>
    <col min="1" max="2" width="9.140625" style="1"/>
    <col min="3" max="3" width="12.7109375" style="1" customWidth="1"/>
    <col min="4" max="4" width="18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32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1" t="s">
        <v>55</v>
      </c>
      <c r="F7" s="21"/>
      <c r="G7" s="21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39" t="s">
        <v>23</v>
      </c>
      <c r="F11" s="40"/>
      <c r="G11" s="40"/>
      <c r="H11" s="40"/>
      <c r="I11" s="40"/>
      <c r="J11" s="41"/>
      <c r="K11" s="9"/>
      <c r="L11" s="10">
        <v>61.8</v>
      </c>
    </row>
    <row r="12" spans="1:12">
      <c r="A12" s="9">
        <v>4.59</v>
      </c>
      <c r="B12" s="9">
        <v>4.79</v>
      </c>
      <c r="C12" s="9">
        <v>31.45</v>
      </c>
      <c r="D12" s="9">
        <v>187.32</v>
      </c>
      <c r="E12" s="28" t="s">
        <v>33</v>
      </c>
      <c r="F12" s="28"/>
      <c r="G12" s="28"/>
      <c r="H12" s="28"/>
      <c r="I12" s="28"/>
      <c r="J12" s="28"/>
      <c r="K12" s="9">
        <v>150</v>
      </c>
      <c r="L12" s="9"/>
    </row>
    <row r="13" spans="1:12">
      <c r="A13" s="9">
        <v>15.58</v>
      </c>
      <c r="B13" s="9">
        <v>12.6</v>
      </c>
      <c r="C13" s="9">
        <v>3.69</v>
      </c>
      <c r="D13" s="9">
        <v>190.8</v>
      </c>
      <c r="E13" s="28" t="s">
        <v>34</v>
      </c>
      <c r="F13" s="28"/>
      <c r="G13" s="28"/>
      <c r="H13" s="28"/>
      <c r="I13" s="28"/>
      <c r="J13" s="28"/>
      <c r="K13" s="9">
        <v>70</v>
      </c>
      <c r="L13" s="9"/>
    </row>
    <row r="14" spans="1:12">
      <c r="A14" s="9">
        <v>1.41</v>
      </c>
      <c r="B14" s="9">
        <v>0.18</v>
      </c>
      <c r="C14" s="9">
        <v>8.6999999999999993</v>
      </c>
      <c r="D14" s="9">
        <v>42.3</v>
      </c>
      <c r="E14" s="28" t="s">
        <v>36</v>
      </c>
      <c r="F14" s="28"/>
      <c r="G14" s="28"/>
      <c r="H14" s="28"/>
      <c r="I14" s="28"/>
      <c r="J14" s="28"/>
      <c r="K14" s="9">
        <v>15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8" t="s">
        <v>15</v>
      </c>
      <c r="F15" s="28"/>
      <c r="G15" s="28"/>
      <c r="H15" s="28"/>
      <c r="I15" s="28"/>
      <c r="J15" s="28"/>
      <c r="K15" s="9">
        <v>15</v>
      </c>
      <c r="L15" s="9"/>
    </row>
    <row r="16" spans="1:12">
      <c r="A16" s="9">
        <v>3.48</v>
      </c>
      <c r="B16" s="9">
        <v>3.37</v>
      </c>
      <c r="C16" s="9">
        <v>22.45</v>
      </c>
      <c r="D16" s="9">
        <v>134.1</v>
      </c>
      <c r="E16" s="28" t="s">
        <v>35</v>
      </c>
      <c r="F16" s="28"/>
      <c r="G16" s="28"/>
      <c r="H16" s="28"/>
      <c r="I16" s="28"/>
      <c r="J16" s="28"/>
      <c r="K16" s="9">
        <v>200</v>
      </c>
      <c r="L16" s="9"/>
    </row>
    <row r="17" spans="1:12">
      <c r="A17" s="30" t="s">
        <v>47</v>
      </c>
      <c r="B17" s="31"/>
      <c r="C17" s="31"/>
      <c r="D17" s="32"/>
      <c r="E17" s="22"/>
      <c r="F17" s="23"/>
      <c r="G17" s="23"/>
      <c r="H17" s="23"/>
      <c r="I17" s="23"/>
      <c r="J17" s="24"/>
      <c r="K17" s="9"/>
      <c r="L17" s="9"/>
    </row>
    <row r="18" spans="1:12" s="12" customFormat="1">
      <c r="A18" s="19">
        <f>ROUND(A12+A13+A14+A15+A16,2)</f>
        <v>27.06</v>
      </c>
      <c r="B18" s="19">
        <f t="shared" ref="B18:D18" si="0">ROUND(B12+B13+B14+B15+B16,2)</f>
        <v>21.34</v>
      </c>
      <c r="C18" s="19">
        <f t="shared" si="0"/>
        <v>78.19</v>
      </c>
      <c r="D18" s="19">
        <f t="shared" si="0"/>
        <v>613.91999999999996</v>
      </c>
      <c r="E18" s="29"/>
      <c r="F18" s="29"/>
      <c r="G18" s="29"/>
      <c r="H18" s="29"/>
      <c r="I18" s="29"/>
      <c r="J18" s="29"/>
      <c r="K18" s="19">
        <v>450</v>
      </c>
      <c r="L18" s="19"/>
    </row>
    <row r="19" spans="1:12" ht="38.25" customHeight="1">
      <c r="A19" s="9"/>
      <c r="B19" s="9"/>
      <c r="C19" s="9"/>
      <c r="D19" s="9"/>
      <c r="E19" s="39" t="s">
        <v>24</v>
      </c>
      <c r="F19" s="40"/>
      <c r="G19" s="40"/>
      <c r="H19" s="40"/>
      <c r="I19" s="40"/>
      <c r="J19" s="41"/>
      <c r="K19" s="9"/>
      <c r="L19" s="10">
        <v>61.8</v>
      </c>
    </row>
    <row r="20" spans="1:12" ht="39" customHeight="1">
      <c r="A20" s="9">
        <v>2.5099999999999998</v>
      </c>
      <c r="B20" s="9">
        <v>1.9</v>
      </c>
      <c r="C20" s="9">
        <v>21.02</v>
      </c>
      <c r="D20" s="9">
        <v>111.16</v>
      </c>
      <c r="E20" s="33" t="s">
        <v>52</v>
      </c>
      <c r="F20" s="34"/>
      <c r="G20" s="34"/>
      <c r="H20" s="34"/>
      <c r="I20" s="34"/>
      <c r="J20" s="35"/>
      <c r="K20" s="9">
        <v>200</v>
      </c>
      <c r="L20" s="9"/>
    </row>
    <row r="21" spans="1:12">
      <c r="A21" s="9">
        <v>25.88</v>
      </c>
      <c r="B21" s="9">
        <v>26.25</v>
      </c>
      <c r="C21" s="9">
        <v>24.57</v>
      </c>
      <c r="D21" s="9">
        <v>482.63</v>
      </c>
      <c r="E21" s="36" t="s">
        <v>46</v>
      </c>
      <c r="F21" s="37"/>
      <c r="G21" s="37"/>
      <c r="H21" s="37"/>
      <c r="I21" s="37"/>
      <c r="J21" s="38"/>
      <c r="K21" s="9">
        <v>70</v>
      </c>
      <c r="L21" s="9"/>
    </row>
    <row r="22" spans="1:12">
      <c r="A22" s="9">
        <v>1.65</v>
      </c>
      <c r="B22" s="9">
        <v>1.3</v>
      </c>
      <c r="C22" s="9">
        <v>4.6500000000000004</v>
      </c>
      <c r="D22" s="9">
        <v>36.799999999999997</v>
      </c>
      <c r="E22" s="36" t="s">
        <v>37</v>
      </c>
      <c r="F22" s="37"/>
      <c r="G22" s="37"/>
      <c r="H22" s="37"/>
      <c r="I22" s="37"/>
      <c r="J22" s="38"/>
      <c r="K22" s="9">
        <v>50</v>
      </c>
      <c r="L22" s="9"/>
    </row>
    <row r="23" spans="1:12">
      <c r="A23" s="9">
        <v>1.41</v>
      </c>
      <c r="B23" s="9">
        <v>0.18</v>
      </c>
      <c r="C23" s="9">
        <v>8.6999999999999993</v>
      </c>
      <c r="D23" s="9">
        <v>42.3</v>
      </c>
      <c r="E23" s="28" t="s">
        <v>18</v>
      </c>
      <c r="F23" s="28"/>
      <c r="G23" s="28"/>
      <c r="H23" s="28"/>
      <c r="I23" s="28"/>
      <c r="J23" s="28"/>
      <c r="K23" s="9">
        <v>15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28" t="s">
        <v>15</v>
      </c>
      <c r="F24" s="28"/>
      <c r="G24" s="28"/>
      <c r="H24" s="28"/>
      <c r="I24" s="28"/>
      <c r="J24" s="28"/>
      <c r="K24" s="9">
        <v>15</v>
      </c>
      <c r="L24" s="9"/>
    </row>
    <row r="25" spans="1:12">
      <c r="A25" s="9">
        <v>4.4000000000000004</v>
      </c>
      <c r="B25" s="9">
        <v>5.83</v>
      </c>
      <c r="C25" s="9">
        <v>33.6</v>
      </c>
      <c r="D25" s="9">
        <v>205.17</v>
      </c>
      <c r="E25" s="28" t="s">
        <v>38</v>
      </c>
      <c r="F25" s="28"/>
      <c r="G25" s="28"/>
      <c r="H25" s="28"/>
      <c r="I25" s="28"/>
      <c r="J25" s="28"/>
      <c r="K25" s="9">
        <v>150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28" t="s">
        <v>39</v>
      </c>
      <c r="F26" s="28"/>
      <c r="G26" s="28"/>
      <c r="H26" s="28"/>
      <c r="I26" s="28"/>
      <c r="J26" s="28"/>
      <c r="K26" s="9">
        <v>200</v>
      </c>
      <c r="L26" s="9"/>
    </row>
    <row r="27" spans="1:12">
      <c r="A27" s="30" t="s">
        <v>48</v>
      </c>
      <c r="B27" s="31"/>
      <c r="C27" s="31"/>
      <c r="D27" s="32"/>
      <c r="E27" s="22"/>
      <c r="F27" s="23"/>
      <c r="G27" s="23"/>
      <c r="H27" s="23"/>
      <c r="I27" s="23"/>
      <c r="J27" s="24"/>
      <c r="K27" s="9"/>
      <c r="L27" s="9"/>
    </row>
    <row r="28" spans="1:12">
      <c r="A28" s="19">
        <f>ROUND(A20+A21+A22+A23+A24+A25+A26,2)</f>
        <v>38.020000000000003</v>
      </c>
      <c r="B28" s="19">
        <f t="shared" ref="B28:D28" si="1">ROUND(B20+B21+B22+B23+B24+B25+B26,2)</f>
        <v>36.03</v>
      </c>
      <c r="C28" s="19">
        <f t="shared" si="1"/>
        <v>148.54</v>
      </c>
      <c r="D28" s="19">
        <f t="shared" si="1"/>
        <v>1115.54</v>
      </c>
      <c r="E28" s="20"/>
      <c r="F28" s="20"/>
      <c r="G28" s="20"/>
      <c r="H28" s="20"/>
      <c r="I28" s="20"/>
      <c r="J28" s="20"/>
      <c r="K28" s="19">
        <v>700</v>
      </c>
      <c r="L28" s="19"/>
    </row>
    <row r="30" spans="1:12">
      <c r="G30" s="1" t="s">
        <v>19</v>
      </c>
    </row>
    <row r="31" spans="1:12">
      <c r="G31" s="1" t="s">
        <v>20</v>
      </c>
    </row>
  </sheetData>
  <mergeCells count="23">
    <mergeCell ref="A17:D17"/>
    <mergeCell ref="E17:J17"/>
    <mergeCell ref="A27:D27"/>
    <mergeCell ref="E27:J27"/>
    <mergeCell ref="E28:J28"/>
    <mergeCell ref="E21:J21"/>
    <mergeCell ref="E22:J22"/>
    <mergeCell ref="E26:J26"/>
    <mergeCell ref="E23:J23"/>
    <mergeCell ref="E24:J24"/>
    <mergeCell ref="E25:J25"/>
    <mergeCell ref="E14:J14"/>
    <mergeCell ref="E15:J15"/>
    <mergeCell ref="E19:J19"/>
    <mergeCell ref="E20:J20"/>
    <mergeCell ref="E18:J18"/>
    <mergeCell ref="E16:J16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9" workbookViewId="0">
      <selection activeCell="E38" sqref="E38:J38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32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1" t="s">
        <v>55</v>
      </c>
      <c r="F7" s="21"/>
      <c r="G7" s="21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2" t="s">
        <v>27</v>
      </c>
      <c r="F11" s="43"/>
      <c r="G11" s="43"/>
      <c r="H11" s="43"/>
      <c r="I11" s="43"/>
      <c r="J11" s="44"/>
      <c r="K11" s="8"/>
      <c r="L11" s="8"/>
    </row>
    <row r="12" spans="1:12" ht="39.75" customHeight="1">
      <c r="A12" s="5"/>
      <c r="B12" s="5"/>
      <c r="C12" s="5"/>
      <c r="D12" s="5"/>
      <c r="E12" s="39" t="s">
        <v>25</v>
      </c>
      <c r="F12" s="40"/>
      <c r="G12" s="40"/>
      <c r="H12" s="40"/>
      <c r="I12" s="40"/>
      <c r="J12" s="41"/>
      <c r="K12" s="9"/>
      <c r="L12" s="11">
        <v>140</v>
      </c>
    </row>
    <row r="13" spans="1:12">
      <c r="A13" s="9">
        <v>4.59</v>
      </c>
      <c r="B13" s="9">
        <v>4.79</v>
      </c>
      <c r="C13" s="9">
        <v>31.45</v>
      </c>
      <c r="D13" s="9">
        <v>187.32</v>
      </c>
      <c r="E13" s="28" t="s">
        <v>33</v>
      </c>
      <c r="F13" s="28"/>
      <c r="G13" s="28"/>
      <c r="H13" s="28"/>
      <c r="I13" s="28"/>
      <c r="J13" s="28"/>
      <c r="K13" s="9">
        <v>150</v>
      </c>
      <c r="L13" s="9"/>
    </row>
    <row r="14" spans="1:12">
      <c r="A14" s="9">
        <v>15.58</v>
      </c>
      <c r="B14" s="9">
        <v>12.6</v>
      </c>
      <c r="C14" s="9">
        <v>3.69</v>
      </c>
      <c r="D14" s="9">
        <v>190.8</v>
      </c>
      <c r="E14" s="28" t="s">
        <v>34</v>
      </c>
      <c r="F14" s="28"/>
      <c r="G14" s="28"/>
      <c r="H14" s="28"/>
      <c r="I14" s="28"/>
      <c r="J14" s="28"/>
      <c r="K14" s="9">
        <v>70</v>
      </c>
      <c r="L14" s="9"/>
    </row>
    <row r="15" spans="1:12">
      <c r="A15" s="9">
        <v>1.41</v>
      </c>
      <c r="B15" s="9">
        <v>0.18</v>
      </c>
      <c r="C15" s="9">
        <v>8.6999999999999993</v>
      </c>
      <c r="D15" s="9">
        <v>42.3</v>
      </c>
      <c r="E15" s="28" t="s">
        <v>36</v>
      </c>
      <c r="F15" s="28"/>
      <c r="G15" s="28"/>
      <c r="H15" s="28"/>
      <c r="I15" s="28"/>
      <c r="J15" s="28"/>
      <c r="K15" s="9">
        <v>15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8" t="s">
        <v>15</v>
      </c>
      <c r="F16" s="28"/>
      <c r="G16" s="28"/>
      <c r="H16" s="28"/>
      <c r="I16" s="28"/>
      <c r="J16" s="28"/>
      <c r="K16" s="9">
        <v>15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28" t="s">
        <v>35</v>
      </c>
      <c r="F17" s="28"/>
      <c r="G17" s="28"/>
      <c r="H17" s="28"/>
      <c r="I17" s="28"/>
      <c r="J17" s="28"/>
      <c r="K17" s="9">
        <v>200</v>
      </c>
      <c r="L17" s="9"/>
    </row>
    <row r="18" spans="1:12">
      <c r="A18" s="30" t="s">
        <v>47</v>
      </c>
      <c r="B18" s="31"/>
      <c r="C18" s="31"/>
      <c r="D18" s="32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9">
        <f>ROUND(A13+A14+A15+A16+A17,2)</f>
        <v>27.06</v>
      </c>
      <c r="B19" s="19">
        <f t="shared" ref="B19:D19" si="0">ROUND(B13+B14+B15+B16+B17,2)</f>
        <v>21.34</v>
      </c>
      <c r="C19" s="19">
        <f t="shared" si="0"/>
        <v>78.19</v>
      </c>
      <c r="D19" s="19">
        <f t="shared" si="0"/>
        <v>613.91999999999996</v>
      </c>
      <c r="E19" s="29"/>
      <c r="F19" s="29"/>
      <c r="G19" s="29"/>
      <c r="H19" s="29"/>
      <c r="I19" s="29"/>
      <c r="J19" s="29"/>
      <c r="K19" s="19">
        <v>450</v>
      </c>
      <c r="L19" s="19"/>
    </row>
    <row r="20" spans="1:12" ht="39.75" customHeight="1">
      <c r="A20" s="11"/>
      <c r="B20" s="11"/>
      <c r="C20" s="11"/>
      <c r="D20" s="11"/>
      <c r="E20" s="39" t="s">
        <v>26</v>
      </c>
      <c r="F20" s="40"/>
      <c r="G20" s="40"/>
      <c r="H20" s="40"/>
      <c r="I20" s="40"/>
      <c r="J20" s="41"/>
      <c r="K20" s="11"/>
      <c r="L20" s="13"/>
    </row>
    <row r="21" spans="1:12">
      <c r="A21" s="9">
        <v>16.38</v>
      </c>
      <c r="B21" s="9">
        <v>17</v>
      </c>
      <c r="C21" s="9">
        <v>2.13</v>
      </c>
      <c r="D21" s="9">
        <v>226.63</v>
      </c>
      <c r="E21" s="36" t="s">
        <v>53</v>
      </c>
      <c r="F21" s="37"/>
      <c r="G21" s="37"/>
      <c r="H21" s="37"/>
      <c r="I21" s="37"/>
      <c r="J21" s="38"/>
      <c r="K21" s="9">
        <v>100</v>
      </c>
      <c r="L21" s="5"/>
    </row>
    <row r="22" spans="1:12">
      <c r="A22" s="9">
        <v>38.450000000000003</v>
      </c>
      <c r="B22" s="9">
        <v>12</v>
      </c>
      <c r="C22" s="9">
        <v>80.28</v>
      </c>
      <c r="D22" s="9">
        <v>582.58000000000004</v>
      </c>
      <c r="E22" s="36" t="s">
        <v>40</v>
      </c>
      <c r="F22" s="37"/>
      <c r="G22" s="37"/>
      <c r="H22" s="37"/>
      <c r="I22" s="37"/>
      <c r="J22" s="38"/>
      <c r="K22" s="9">
        <v>150</v>
      </c>
      <c r="L22" s="5"/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28" t="s">
        <v>18</v>
      </c>
      <c r="F23" s="28"/>
      <c r="G23" s="28"/>
      <c r="H23" s="28"/>
      <c r="I23" s="28"/>
      <c r="J23" s="28"/>
      <c r="K23" s="9">
        <v>50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28" t="s">
        <v>15</v>
      </c>
      <c r="F24" s="28"/>
      <c r="G24" s="28"/>
      <c r="H24" s="28"/>
      <c r="I24" s="28"/>
      <c r="J24" s="28"/>
      <c r="K24" s="9">
        <v>30</v>
      </c>
      <c r="L24" s="9"/>
    </row>
    <row r="25" spans="1:12">
      <c r="A25" s="9">
        <v>0.3</v>
      </c>
      <c r="B25" s="9">
        <v>0</v>
      </c>
      <c r="C25" s="9">
        <v>6.7</v>
      </c>
      <c r="D25" s="9">
        <v>27.6</v>
      </c>
      <c r="E25" s="28" t="s">
        <v>56</v>
      </c>
      <c r="F25" s="28"/>
      <c r="G25" s="28"/>
      <c r="H25" s="28"/>
      <c r="I25" s="28"/>
      <c r="J25" s="28"/>
      <c r="K25" s="9">
        <v>200</v>
      </c>
      <c r="L25" s="9"/>
    </row>
    <row r="26" spans="1:12">
      <c r="A26" s="30" t="s">
        <v>50</v>
      </c>
      <c r="B26" s="31"/>
      <c r="C26" s="31"/>
      <c r="D26" s="32"/>
      <c r="E26" s="22"/>
      <c r="F26" s="23"/>
      <c r="G26" s="23"/>
      <c r="H26" s="23"/>
      <c r="I26" s="23"/>
      <c r="J26" s="24"/>
      <c r="K26" s="9"/>
      <c r="L26" s="9"/>
    </row>
    <row r="27" spans="1:12">
      <c r="A27" s="11">
        <v>68.989999999999995</v>
      </c>
      <c r="B27" s="11">
        <f>SUM(B21:B25)</f>
        <v>29.9</v>
      </c>
      <c r="C27" s="11">
        <f>SUM(C21:C25)</f>
        <v>125.17</v>
      </c>
      <c r="D27" s="11">
        <f>SUM(D21:D25)</f>
        <v>1013.71</v>
      </c>
      <c r="E27" s="42"/>
      <c r="F27" s="43"/>
      <c r="G27" s="43"/>
      <c r="H27" s="43"/>
      <c r="I27" s="43"/>
      <c r="J27" s="44"/>
      <c r="K27" s="11">
        <f>SUM(K21:K25)</f>
        <v>530</v>
      </c>
      <c r="L27" s="13"/>
    </row>
    <row r="28" spans="1:12">
      <c r="A28" s="11"/>
      <c r="B28" s="11"/>
      <c r="C28" s="11"/>
      <c r="D28" s="11"/>
      <c r="E28" s="42" t="s">
        <v>28</v>
      </c>
      <c r="F28" s="43"/>
      <c r="G28" s="43"/>
      <c r="H28" s="43"/>
      <c r="I28" s="43"/>
      <c r="J28" s="44"/>
      <c r="K28" s="11"/>
      <c r="L28" s="13"/>
    </row>
    <row r="29" spans="1:12" ht="38.25" customHeight="1">
      <c r="A29" s="9"/>
      <c r="B29" s="9"/>
      <c r="C29" s="9"/>
      <c r="D29" s="9"/>
      <c r="E29" s="39" t="s">
        <v>29</v>
      </c>
      <c r="F29" s="40"/>
      <c r="G29" s="40"/>
      <c r="H29" s="40"/>
      <c r="I29" s="40"/>
      <c r="J29" s="41"/>
      <c r="K29" s="9"/>
      <c r="L29" s="11">
        <v>140</v>
      </c>
    </row>
    <row r="30" spans="1:12" ht="39" customHeight="1">
      <c r="A30" s="9">
        <v>2.5099999999999998</v>
      </c>
      <c r="B30" s="9">
        <v>1.9</v>
      </c>
      <c r="C30" s="9">
        <v>21.02</v>
      </c>
      <c r="D30" s="9">
        <v>111.16</v>
      </c>
      <c r="E30" s="33" t="s">
        <v>52</v>
      </c>
      <c r="F30" s="34"/>
      <c r="G30" s="34"/>
      <c r="H30" s="34"/>
      <c r="I30" s="34"/>
      <c r="J30" s="35"/>
      <c r="K30" s="9">
        <v>200</v>
      </c>
      <c r="L30" s="9"/>
    </row>
    <row r="31" spans="1:12">
      <c r="A31" s="9">
        <v>25.88</v>
      </c>
      <c r="B31" s="9">
        <v>26.25</v>
      </c>
      <c r="C31" s="9">
        <v>24.57</v>
      </c>
      <c r="D31" s="9">
        <v>482.63</v>
      </c>
      <c r="E31" s="36" t="s">
        <v>46</v>
      </c>
      <c r="F31" s="37"/>
      <c r="G31" s="37"/>
      <c r="H31" s="37"/>
      <c r="I31" s="37"/>
      <c r="J31" s="38"/>
      <c r="K31" s="9">
        <v>70</v>
      </c>
      <c r="L31" s="9"/>
    </row>
    <row r="32" spans="1:12">
      <c r="A32" s="9">
        <v>1.65</v>
      </c>
      <c r="B32" s="9">
        <v>1.3</v>
      </c>
      <c r="C32" s="9">
        <v>4.6500000000000004</v>
      </c>
      <c r="D32" s="9">
        <v>36.799999999999997</v>
      </c>
      <c r="E32" s="36" t="s">
        <v>37</v>
      </c>
      <c r="F32" s="37"/>
      <c r="G32" s="37"/>
      <c r="H32" s="37"/>
      <c r="I32" s="37"/>
      <c r="J32" s="38"/>
      <c r="K32" s="9">
        <v>50</v>
      </c>
      <c r="L32" s="9"/>
    </row>
    <row r="33" spans="1:12">
      <c r="A33" s="9">
        <v>1.41</v>
      </c>
      <c r="B33" s="9">
        <v>0.18</v>
      </c>
      <c r="C33" s="9">
        <v>8.6999999999999993</v>
      </c>
      <c r="D33" s="9">
        <v>42.3</v>
      </c>
      <c r="E33" s="28" t="s">
        <v>18</v>
      </c>
      <c r="F33" s="28"/>
      <c r="G33" s="28"/>
      <c r="H33" s="28"/>
      <c r="I33" s="28"/>
      <c r="J33" s="28"/>
      <c r="K33" s="9">
        <v>15</v>
      </c>
      <c r="L33" s="9"/>
    </row>
    <row r="34" spans="1:12">
      <c r="A34" s="9">
        <v>2</v>
      </c>
      <c r="B34" s="9">
        <v>0.4</v>
      </c>
      <c r="C34" s="9">
        <v>11.9</v>
      </c>
      <c r="D34" s="9">
        <v>59.4</v>
      </c>
      <c r="E34" s="28" t="s">
        <v>15</v>
      </c>
      <c r="F34" s="28"/>
      <c r="G34" s="28"/>
      <c r="H34" s="28"/>
      <c r="I34" s="28"/>
      <c r="J34" s="28"/>
      <c r="K34" s="9">
        <v>15</v>
      </c>
      <c r="L34" s="9"/>
    </row>
    <row r="35" spans="1:12">
      <c r="A35" s="9">
        <v>4.4000000000000004</v>
      </c>
      <c r="B35" s="9">
        <v>5.83</v>
      </c>
      <c r="C35" s="9">
        <v>33.6</v>
      </c>
      <c r="D35" s="9">
        <v>205.17</v>
      </c>
      <c r="E35" s="28" t="s">
        <v>38</v>
      </c>
      <c r="F35" s="28"/>
      <c r="G35" s="28"/>
      <c r="H35" s="28"/>
      <c r="I35" s="28"/>
      <c r="J35" s="28"/>
      <c r="K35" s="9">
        <v>150</v>
      </c>
      <c r="L35" s="9"/>
    </row>
    <row r="36" spans="1:12">
      <c r="A36" s="9">
        <v>0.17</v>
      </c>
      <c r="B36" s="9">
        <v>0.17</v>
      </c>
      <c r="C36" s="9">
        <v>44.1</v>
      </c>
      <c r="D36" s="9">
        <v>178.08</v>
      </c>
      <c r="E36" s="28" t="s">
        <v>39</v>
      </c>
      <c r="F36" s="28"/>
      <c r="G36" s="28"/>
      <c r="H36" s="28"/>
      <c r="I36" s="28"/>
      <c r="J36" s="28"/>
      <c r="K36" s="9">
        <v>200</v>
      </c>
      <c r="L36" s="9"/>
    </row>
    <row r="37" spans="1:12">
      <c r="A37" s="30" t="s">
        <v>48</v>
      </c>
      <c r="B37" s="31"/>
      <c r="C37" s="31"/>
      <c r="D37" s="32"/>
      <c r="E37" s="22"/>
      <c r="F37" s="23"/>
      <c r="G37" s="23"/>
      <c r="H37" s="23"/>
      <c r="I37" s="23"/>
      <c r="J37" s="24"/>
      <c r="K37" s="9"/>
      <c r="L37" s="9"/>
    </row>
    <row r="38" spans="1:12">
      <c r="A38" s="19">
        <f>ROUND(A30+A31+A32+A33+A34+A35+A36,2)</f>
        <v>38.020000000000003</v>
      </c>
      <c r="B38" s="19">
        <f t="shared" ref="B38:D38" si="1">ROUND(B30+B31+B32+B33+B34+B35+B36,2)</f>
        <v>36.03</v>
      </c>
      <c r="C38" s="19">
        <f t="shared" si="1"/>
        <v>148.54</v>
      </c>
      <c r="D38" s="19">
        <f t="shared" si="1"/>
        <v>1115.54</v>
      </c>
      <c r="E38" s="20"/>
      <c r="F38" s="20"/>
      <c r="G38" s="20"/>
      <c r="H38" s="20"/>
      <c r="I38" s="20"/>
      <c r="J38" s="20"/>
      <c r="K38" s="19">
        <v>700</v>
      </c>
      <c r="L38" s="19"/>
    </row>
    <row r="39" spans="1:12" ht="38.25" customHeight="1">
      <c r="A39" s="9"/>
      <c r="B39" s="9"/>
      <c r="C39" s="9"/>
      <c r="D39" s="9"/>
      <c r="E39" s="39" t="s">
        <v>30</v>
      </c>
      <c r="F39" s="40"/>
      <c r="G39" s="40"/>
      <c r="H39" s="40"/>
      <c r="I39" s="40"/>
      <c r="J39" s="41"/>
      <c r="K39" s="9"/>
      <c r="L39" s="11"/>
    </row>
    <row r="40" spans="1:12">
      <c r="A40" s="9">
        <v>0.8</v>
      </c>
      <c r="B40" s="9">
        <v>0.8</v>
      </c>
      <c r="C40" s="9">
        <v>19.600000000000001</v>
      </c>
      <c r="D40" s="9">
        <v>94</v>
      </c>
      <c r="E40" s="28" t="s">
        <v>41</v>
      </c>
      <c r="F40" s="28"/>
      <c r="G40" s="28"/>
      <c r="H40" s="28"/>
      <c r="I40" s="28"/>
      <c r="J40" s="28"/>
      <c r="K40" s="9">
        <v>250</v>
      </c>
      <c r="L40" s="9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28" t="s">
        <v>42</v>
      </c>
      <c r="F41" s="28"/>
      <c r="G41" s="28"/>
      <c r="H41" s="28"/>
      <c r="I41" s="28"/>
      <c r="J41" s="28"/>
      <c r="K41" s="9">
        <v>110</v>
      </c>
      <c r="L41" s="9"/>
    </row>
    <row r="42" spans="1:12">
      <c r="A42" s="30" t="s">
        <v>49</v>
      </c>
      <c r="B42" s="31"/>
      <c r="C42" s="31"/>
      <c r="D42" s="32"/>
      <c r="E42" s="22"/>
      <c r="F42" s="23"/>
      <c r="G42" s="23"/>
      <c r="H42" s="23"/>
      <c r="I42" s="23"/>
      <c r="J42" s="24"/>
      <c r="K42" s="9"/>
      <c r="L42" s="9"/>
    </row>
    <row r="43" spans="1:12" s="12" customFormat="1">
      <c r="A43" s="16">
        <f>SUM(A40:A40)</f>
        <v>0.8</v>
      </c>
      <c r="B43" s="16">
        <f>SUM(B40:B40)</f>
        <v>0.8</v>
      </c>
      <c r="C43" s="16">
        <f>SUM(C40:C40)</f>
        <v>19.600000000000001</v>
      </c>
      <c r="D43" s="16">
        <f>SUM(D40:D40)</f>
        <v>94</v>
      </c>
      <c r="E43" s="42"/>
      <c r="F43" s="43"/>
      <c r="G43" s="43"/>
      <c r="H43" s="43"/>
      <c r="I43" s="43"/>
      <c r="J43" s="44"/>
      <c r="K43" s="16">
        <v>360</v>
      </c>
      <c r="L43" s="13"/>
    </row>
    <row r="44" spans="1:12">
      <c r="G44" s="1" t="s">
        <v>19</v>
      </c>
    </row>
    <row r="45" spans="1:12">
      <c r="G45" s="1" t="s">
        <v>20</v>
      </c>
    </row>
  </sheetData>
  <mergeCells count="40">
    <mergeCell ref="A42:D42"/>
    <mergeCell ref="E42:J42"/>
    <mergeCell ref="E31:J31"/>
    <mergeCell ref="E32:J32"/>
    <mergeCell ref="E35:J35"/>
    <mergeCell ref="E36:J36"/>
    <mergeCell ref="E37:J37"/>
    <mergeCell ref="E39:J39"/>
    <mergeCell ref="E41:J41"/>
    <mergeCell ref="A37:D37"/>
    <mergeCell ref="A9:C9"/>
    <mergeCell ref="E9:J9"/>
    <mergeCell ref="E12:J12"/>
    <mergeCell ref="E13:J13"/>
    <mergeCell ref="E14:J14"/>
    <mergeCell ref="E11:J11"/>
    <mergeCell ref="A18:D18"/>
    <mergeCell ref="E18:J18"/>
    <mergeCell ref="A26:D26"/>
    <mergeCell ref="E26:J26"/>
    <mergeCell ref="E20:J20"/>
    <mergeCell ref="E21:J21"/>
    <mergeCell ref="E22:J22"/>
    <mergeCell ref="E23:J23"/>
    <mergeCell ref="E24:J24"/>
    <mergeCell ref="E25:J25"/>
    <mergeCell ref="E7:G7"/>
    <mergeCell ref="E17:J17"/>
    <mergeCell ref="E19:J19"/>
    <mergeCell ref="E15:J15"/>
    <mergeCell ref="E16:J16"/>
    <mergeCell ref="E43:J43"/>
    <mergeCell ref="E40:J40"/>
    <mergeCell ref="E27:J27"/>
    <mergeCell ref="E28:J28"/>
    <mergeCell ref="E33:J33"/>
    <mergeCell ref="E34:J34"/>
    <mergeCell ref="E29:J29"/>
    <mergeCell ref="E30:J30"/>
    <mergeCell ref="E38:J38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20" workbookViewId="0">
      <selection activeCell="E46" sqref="E46"/>
    </sheetView>
  </sheetViews>
  <sheetFormatPr defaultRowHeight="18.75"/>
  <cols>
    <col min="1" max="2" width="9.140625" style="1"/>
    <col min="3" max="3" width="13.570312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31</v>
      </c>
      <c r="J2" s="1" t="s">
        <v>1</v>
      </c>
    </row>
    <row r="3" spans="1:12">
      <c r="A3" s="1" t="s">
        <v>32</v>
      </c>
      <c r="J3" s="1" t="s">
        <v>2</v>
      </c>
    </row>
    <row r="4" spans="1:12" ht="23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21" t="s">
        <v>55</v>
      </c>
      <c r="F7" s="21"/>
      <c r="G7" s="21"/>
    </row>
    <row r="8" spans="1:12" ht="6" customHeight="1"/>
    <row r="9" spans="1:12">
      <c r="A9" s="22" t="s">
        <v>4</v>
      </c>
      <c r="B9" s="23"/>
      <c r="C9" s="24"/>
      <c r="D9" s="3" t="s">
        <v>9</v>
      </c>
      <c r="E9" s="25" t="s">
        <v>10</v>
      </c>
      <c r="F9" s="26"/>
      <c r="G9" s="26"/>
      <c r="H9" s="26"/>
      <c r="I9" s="26"/>
      <c r="J9" s="27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2" t="s">
        <v>27</v>
      </c>
      <c r="F11" s="43"/>
      <c r="G11" s="43"/>
      <c r="H11" s="43"/>
      <c r="I11" s="43"/>
      <c r="J11" s="44"/>
      <c r="K11" s="8"/>
      <c r="L11" s="8"/>
    </row>
    <row r="12" spans="1:12" ht="39.75" customHeight="1">
      <c r="A12" s="5"/>
      <c r="B12" s="5"/>
      <c r="C12" s="5"/>
      <c r="D12" s="5"/>
      <c r="E12" s="39" t="s">
        <v>44</v>
      </c>
      <c r="F12" s="40"/>
      <c r="G12" s="40"/>
      <c r="H12" s="40"/>
      <c r="I12" s="40"/>
      <c r="J12" s="41"/>
      <c r="K12" s="9"/>
      <c r="L12" s="11">
        <v>123</v>
      </c>
    </row>
    <row r="13" spans="1:12">
      <c r="A13" s="9">
        <v>4.59</v>
      </c>
      <c r="B13" s="9">
        <v>4.79</v>
      </c>
      <c r="C13" s="9">
        <v>31.45</v>
      </c>
      <c r="D13" s="9">
        <v>187.32</v>
      </c>
      <c r="E13" s="28" t="s">
        <v>33</v>
      </c>
      <c r="F13" s="28"/>
      <c r="G13" s="28"/>
      <c r="H13" s="28"/>
      <c r="I13" s="28"/>
      <c r="J13" s="28"/>
      <c r="K13" s="9">
        <v>150</v>
      </c>
      <c r="L13" s="9"/>
    </row>
    <row r="14" spans="1:12">
      <c r="A14" s="9">
        <v>15.58</v>
      </c>
      <c r="B14" s="9">
        <v>12.6</v>
      </c>
      <c r="C14" s="9">
        <v>3.69</v>
      </c>
      <c r="D14" s="9">
        <v>190.8</v>
      </c>
      <c r="E14" s="28" t="s">
        <v>34</v>
      </c>
      <c r="F14" s="28"/>
      <c r="G14" s="28"/>
      <c r="H14" s="28"/>
      <c r="I14" s="28"/>
      <c r="J14" s="28"/>
      <c r="K14" s="9">
        <v>70</v>
      </c>
      <c r="L14" s="9"/>
    </row>
    <row r="15" spans="1:12">
      <c r="A15" s="9">
        <v>1.41</v>
      </c>
      <c r="B15" s="9">
        <v>0.18</v>
      </c>
      <c r="C15" s="9">
        <v>8.6999999999999993</v>
      </c>
      <c r="D15" s="9">
        <v>42.3</v>
      </c>
      <c r="E15" s="28" t="s">
        <v>36</v>
      </c>
      <c r="F15" s="28"/>
      <c r="G15" s="28"/>
      <c r="H15" s="28"/>
      <c r="I15" s="28"/>
      <c r="J15" s="28"/>
      <c r="K15" s="9">
        <v>15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8" t="s">
        <v>15</v>
      </c>
      <c r="F16" s="28"/>
      <c r="G16" s="28"/>
      <c r="H16" s="28"/>
      <c r="I16" s="28"/>
      <c r="J16" s="28"/>
      <c r="K16" s="9">
        <v>15</v>
      </c>
      <c r="L16" s="9"/>
    </row>
    <row r="17" spans="1:12">
      <c r="A17" s="9">
        <v>3.48</v>
      </c>
      <c r="B17" s="9">
        <v>3.37</v>
      </c>
      <c r="C17" s="9">
        <v>22.45</v>
      </c>
      <c r="D17" s="9">
        <v>134.1</v>
      </c>
      <c r="E17" s="28" t="s">
        <v>35</v>
      </c>
      <c r="F17" s="28"/>
      <c r="G17" s="28"/>
      <c r="H17" s="28"/>
      <c r="I17" s="28"/>
      <c r="J17" s="28"/>
      <c r="K17" s="9">
        <v>200</v>
      </c>
      <c r="L17" s="9"/>
    </row>
    <row r="18" spans="1:12">
      <c r="A18" s="30" t="s">
        <v>47</v>
      </c>
      <c r="B18" s="31"/>
      <c r="C18" s="31"/>
      <c r="D18" s="32"/>
      <c r="E18" s="22"/>
      <c r="F18" s="23"/>
      <c r="G18" s="23"/>
      <c r="H18" s="23"/>
      <c r="I18" s="23"/>
      <c r="J18" s="24"/>
      <c r="K18" s="9"/>
      <c r="L18" s="9"/>
    </row>
    <row r="19" spans="1:12" s="12" customFormat="1">
      <c r="A19" s="19">
        <f>ROUND(A13+A14+A15+A16+A17,2)</f>
        <v>27.06</v>
      </c>
      <c r="B19" s="19">
        <f t="shared" ref="B19:D19" si="0">ROUND(B13+B14+B15+B16+B17,2)</f>
        <v>21.34</v>
      </c>
      <c r="C19" s="19">
        <f t="shared" si="0"/>
        <v>78.19</v>
      </c>
      <c r="D19" s="19">
        <f t="shared" si="0"/>
        <v>613.91999999999996</v>
      </c>
      <c r="E19" s="29"/>
      <c r="F19" s="29"/>
      <c r="G19" s="29"/>
      <c r="H19" s="29"/>
      <c r="I19" s="29"/>
      <c r="J19" s="29"/>
      <c r="K19" s="19">
        <v>450</v>
      </c>
      <c r="L19" s="19"/>
    </row>
    <row r="20" spans="1:12" ht="39.75" customHeight="1">
      <c r="A20" s="11"/>
      <c r="B20" s="11"/>
      <c r="C20" s="11"/>
      <c r="D20" s="11"/>
      <c r="E20" s="39" t="s">
        <v>43</v>
      </c>
      <c r="F20" s="40"/>
      <c r="G20" s="40"/>
      <c r="H20" s="40"/>
      <c r="I20" s="40"/>
      <c r="J20" s="41"/>
      <c r="K20" s="11"/>
      <c r="L20" s="13"/>
    </row>
    <row r="21" spans="1:12">
      <c r="A21" s="9">
        <v>9.17</v>
      </c>
      <c r="B21" s="9">
        <v>9.52</v>
      </c>
      <c r="C21" s="9">
        <v>1.19</v>
      </c>
      <c r="D21" s="9">
        <v>126.91</v>
      </c>
      <c r="E21" s="36" t="s">
        <v>53</v>
      </c>
      <c r="F21" s="37"/>
      <c r="G21" s="37"/>
      <c r="H21" s="37"/>
      <c r="I21" s="37"/>
      <c r="J21" s="38"/>
      <c r="K21" s="9">
        <v>60</v>
      </c>
      <c r="L21" s="5"/>
    </row>
    <row r="22" spans="1:12">
      <c r="A22" s="9">
        <v>38.450000000000003</v>
      </c>
      <c r="B22" s="9">
        <v>12</v>
      </c>
      <c r="C22" s="9">
        <v>80.28</v>
      </c>
      <c r="D22" s="9">
        <v>582.58000000000004</v>
      </c>
      <c r="E22" s="36" t="s">
        <v>40</v>
      </c>
      <c r="F22" s="37"/>
      <c r="G22" s="37"/>
      <c r="H22" s="37"/>
      <c r="I22" s="37"/>
      <c r="J22" s="38"/>
      <c r="K22" s="9">
        <v>150</v>
      </c>
      <c r="L22" s="5"/>
    </row>
    <row r="23" spans="1:12">
      <c r="A23" s="9">
        <v>3.92</v>
      </c>
      <c r="B23" s="9">
        <v>0.5</v>
      </c>
      <c r="C23" s="9">
        <v>24.16</v>
      </c>
      <c r="D23" s="9">
        <v>117.5</v>
      </c>
      <c r="E23" s="28" t="s">
        <v>18</v>
      </c>
      <c r="F23" s="28"/>
      <c r="G23" s="28"/>
      <c r="H23" s="28"/>
      <c r="I23" s="28"/>
      <c r="J23" s="28"/>
      <c r="K23" s="9">
        <v>50</v>
      </c>
      <c r="L23" s="9"/>
    </row>
    <row r="24" spans="1:12">
      <c r="A24" s="9">
        <v>2</v>
      </c>
      <c r="B24" s="9">
        <v>0.4</v>
      </c>
      <c r="C24" s="9">
        <v>11.9</v>
      </c>
      <c r="D24" s="9">
        <v>59.4</v>
      </c>
      <c r="E24" s="28" t="s">
        <v>15</v>
      </c>
      <c r="F24" s="28"/>
      <c r="G24" s="28"/>
      <c r="H24" s="28"/>
      <c r="I24" s="28"/>
      <c r="J24" s="28"/>
      <c r="K24" s="9">
        <v>30</v>
      </c>
      <c r="L24" s="9"/>
    </row>
    <row r="25" spans="1:12">
      <c r="A25" s="9">
        <v>0.3</v>
      </c>
      <c r="B25" s="9">
        <v>0</v>
      </c>
      <c r="C25" s="9">
        <v>6.7</v>
      </c>
      <c r="D25" s="9">
        <v>27.6</v>
      </c>
      <c r="E25" s="28" t="s">
        <v>56</v>
      </c>
      <c r="F25" s="28"/>
      <c r="G25" s="28"/>
      <c r="H25" s="28"/>
      <c r="I25" s="28"/>
      <c r="J25" s="28"/>
      <c r="K25" s="9">
        <v>200</v>
      </c>
      <c r="L25" s="9"/>
    </row>
    <row r="26" spans="1:12">
      <c r="A26" s="30" t="s">
        <v>50</v>
      </c>
      <c r="B26" s="31"/>
      <c r="C26" s="31"/>
      <c r="D26" s="32"/>
      <c r="E26" s="22"/>
      <c r="F26" s="23"/>
      <c r="G26" s="23"/>
      <c r="H26" s="23"/>
      <c r="I26" s="23"/>
      <c r="J26" s="24"/>
      <c r="K26" s="9"/>
      <c r="L26" s="9"/>
    </row>
    <row r="27" spans="1:12">
      <c r="A27" s="15">
        <v>68.989999999999995</v>
      </c>
      <c r="B27" s="15">
        <f>SUM(B21:B25)</f>
        <v>22.419999999999998</v>
      </c>
      <c r="C27" s="15">
        <f>SUM(C21:C25)</f>
        <v>124.23</v>
      </c>
      <c r="D27" s="15">
        <f>SUM(D21:D25)</f>
        <v>913.99</v>
      </c>
      <c r="E27" s="42"/>
      <c r="F27" s="43"/>
      <c r="G27" s="43"/>
      <c r="H27" s="43"/>
      <c r="I27" s="43"/>
      <c r="J27" s="44"/>
      <c r="K27" s="15">
        <f>SUM(K21:K25)</f>
        <v>490</v>
      </c>
      <c r="L27" s="13"/>
    </row>
    <row r="28" spans="1:12">
      <c r="A28" s="11"/>
      <c r="B28" s="11"/>
      <c r="C28" s="11"/>
      <c r="D28" s="11"/>
      <c r="E28" s="42" t="s">
        <v>28</v>
      </c>
      <c r="F28" s="43"/>
      <c r="G28" s="43"/>
      <c r="H28" s="43"/>
      <c r="I28" s="43"/>
      <c r="J28" s="44"/>
      <c r="K28" s="11"/>
      <c r="L28" s="13"/>
    </row>
    <row r="29" spans="1:12" ht="27" customHeight="1">
      <c r="A29" s="9"/>
      <c r="B29" s="9"/>
      <c r="C29" s="9"/>
      <c r="D29" s="9"/>
      <c r="E29" s="39" t="s">
        <v>45</v>
      </c>
      <c r="F29" s="40"/>
      <c r="G29" s="40"/>
      <c r="H29" s="40"/>
      <c r="I29" s="40"/>
      <c r="J29" s="41"/>
      <c r="K29" s="9"/>
      <c r="L29" s="11">
        <v>123</v>
      </c>
    </row>
    <row r="30" spans="1:12" ht="39" customHeight="1">
      <c r="A30" s="9">
        <v>2.5099999999999998</v>
      </c>
      <c r="B30" s="9">
        <v>1.9</v>
      </c>
      <c r="C30" s="9">
        <v>21.02</v>
      </c>
      <c r="D30" s="9">
        <v>111.16</v>
      </c>
      <c r="E30" s="33" t="s">
        <v>52</v>
      </c>
      <c r="F30" s="34"/>
      <c r="G30" s="34"/>
      <c r="H30" s="34"/>
      <c r="I30" s="34"/>
      <c r="J30" s="35"/>
      <c r="K30" s="9">
        <v>200</v>
      </c>
      <c r="L30" s="9"/>
    </row>
    <row r="31" spans="1:12">
      <c r="A31" s="9">
        <v>25.88</v>
      </c>
      <c r="B31" s="9">
        <v>26.25</v>
      </c>
      <c r="C31" s="9">
        <v>24.57</v>
      </c>
      <c r="D31" s="9">
        <v>482.63</v>
      </c>
      <c r="E31" s="36" t="s">
        <v>46</v>
      </c>
      <c r="F31" s="37"/>
      <c r="G31" s="37"/>
      <c r="H31" s="37"/>
      <c r="I31" s="37"/>
      <c r="J31" s="38"/>
      <c r="K31" s="9">
        <v>70</v>
      </c>
      <c r="L31" s="9"/>
    </row>
    <row r="32" spans="1:12">
      <c r="A32" s="9">
        <v>1.65</v>
      </c>
      <c r="B32" s="9">
        <v>1.3</v>
      </c>
      <c r="C32" s="9">
        <v>4.6500000000000004</v>
      </c>
      <c r="D32" s="9">
        <v>36.799999999999997</v>
      </c>
      <c r="E32" s="36" t="s">
        <v>37</v>
      </c>
      <c r="F32" s="37"/>
      <c r="G32" s="37"/>
      <c r="H32" s="37"/>
      <c r="I32" s="37"/>
      <c r="J32" s="38"/>
      <c r="K32" s="9">
        <v>50</v>
      </c>
      <c r="L32" s="9"/>
    </row>
    <row r="33" spans="1:12">
      <c r="A33" s="9">
        <v>1.41</v>
      </c>
      <c r="B33" s="9">
        <v>0.18</v>
      </c>
      <c r="C33" s="9">
        <v>8.6999999999999993</v>
      </c>
      <c r="D33" s="9">
        <v>42.3</v>
      </c>
      <c r="E33" s="28" t="s">
        <v>18</v>
      </c>
      <c r="F33" s="28"/>
      <c r="G33" s="28"/>
      <c r="H33" s="28"/>
      <c r="I33" s="28"/>
      <c r="J33" s="28"/>
      <c r="K33" s="9">
        <v>15</v>
      </c>
      <c r="L33" s="9"/>
    </row>
    <row r="34" spans="1:12">
      <c r="A34" s="9">
        <v>2</v>
      </c>
      <c r="B34" s="9">
        <v>0.4</v>
      </c>
      <c r="C34" s="9">
        <v>11.9</v>
      </c>
      <c r="D34" s="9">
        <v>59.4</v>
      </c>
      <c r="E34" s="28" t="s">
        <v>15</v>
      </c>
      <c r="F34" s="28"/>
      <c r="G34" s="28"/>
      <c r="H34" s="28"/>
      <c r="I34" s="28"/>
      <c r="J34" s="28"/>
      <c r="K34" s="9">
        <v>15</v>
      </c>
      <c r="L34" s="9"/>
    </row>
    <row r="35" spans="1:12">
      <c r="A35" s="9">
        <v>4.4000000000000004</v>
      </c>
      <c r="B35" s="9">
        <v>5.83</v>
      </c>
      <c r="C35" s="9">
        <v>33.6</v>
      </c>
      <c r="D35" s="9">
        <v>205.17</v>
      </c>
      <c r="E35" s="28" t="s">
        <v>38</v>
      </c>
      <c r="F35" s="28"/>
      <c r="G35" s="28"/>
      <c r="H35" s="28"/>
      <c r="I35" s="28"/>
      <c r="J35" s="28"/>
      <c r="K35" s="9">
        <v>150</v>
      </c>
      <c r="L35" s="9"/>
    </row>
    <row r="36" spans="1:12">
      <c r="A36" s="9">
        <v>0.17</v>
      </c>
      <c r="B36" s="9">
        <v>0.17</v>
      </c>
      <c r="C36" s="9">
        <v>44.1</v>
      </c>
      <c r="D36" s="9">
        <v>178.08</v>
      </c>
      <c r="E36" s="28" t="s">
        <v>39</v>
      </c>
      <c r="F36" s="28"/>
      <c r="G36" s="28"/>
      <c r="H36" s="28"/>
      <c r="I36" s="28"/>
      <c r="J36" s="28"/>
      <c r="K36" s="9">
        <v>200</v>
      </c>
      <c r="L36" s="9"/>
    </row>
    <row r="37" spans="1:12">
      <c r="A37" s="30" t="s">
        <v>48</v>
      </c>
      <c r="B37" s="31"/>
      <c r="C37" s="31"/>
      <c r="D37" s="32"/>
      <c r="E37" s="22"/>
      <c r="F37" s="23"/>
      <c r="G37" s="23"/>
      <c r="H37" s="23"/>
      <c r="I37" s="23"/>
      <c r="J37" s="24"/>
      <c r="K37" s="9"/>
      <c r="L37" s="9"/>
    </row>
    <row r="38" spans="1:12">
      <c r="A38" s="19">
        <f>ROUND(A30+A31+A32+A33+A34+A35+A36,2)</f>
        <v>38.020000000000003</v>
      </c>
      <c r="B38" s="19">
        <f t="shared" ref="B38:D38" si="1">ROUND(B30+B31+B32+B33+B34+B35+B36,2)</f>
        <v>36.03</v>
      </c>
      <c r="C38" s="19">
        <f t="shared" si="1"/>
        <v>148.54</v>
      </c>
      <c r="D38" s="19">
        <f t="shared" si="1"/>
        <v>1115.54</v>
      </c>
      <c r="E38" s="20"/>
      <c r="F38" s="20"/>
      <c r="G38" s="20"/>
      <c r="H38" s="20"/>
      <c r="I38" s="20"/>
      <c r="J38" s="20"/>
      <c r="K38" s="19">
        <v>700</v>
      </c>
      <c r="L38" s="19"/>
    </row>
    <row r="39" spans="1:12" ht="38.25" customHeight="1">
      <c r="A39" s="9"/>
      <c r="B39" s="9"/>
      <c r="C39" s="9"/>
      <c r="D39" s="9"/>
      <c r="E39" s="39" t="s">
        <v>51</v>
      </c>
      <c r="F39" s="40"/>
      <c r="G39" s="40"/>
      <c r="H39" s="40"/>
      <c r="I39" s="40"/>
      <c r="J39" s="41"/>
      <c r="K39" s="9"/>
      <c r="L39" s="11"/>
    </row>
    <row r="40" spans="1:12">
      <c r="A40" s="9">
        <v>0.62</v>
      </c>
      <c r="B40" s="9">
        <v>0.62</v>
      </c>
      <c r="C40" s="9">
        <v>15.19</v>
      </c>
      <c r="D40" s="9">
        <v>72.849999999999994</v>
      </c>
      <c r="E40" s="28" t="s">
        <v>41</v>
      </c>
      <c r="F40" s="28"/>
      <c r="G40" s="28"/>
      <c r="H40" s="28"/>
      <c r="I40" s="28"/>
      <c r="J40" s="28"/>
      <c r="K40" s="9">
        <v>150</v>
      </c>
      <c r="L40" s="9"/>
    </row>
    <row r="41" spans="1:12">
      <c r="A41" s="9">
        <v>7</v>
      </c>
      <c r="B41" s="9">
        <v>4.8</v>
      </c>
      <c r="C41" s="9">
        <v>10.4</v>
      </c>
      <c r="D41" s="9">
        <v>112</v>
      </c>
      <c r="E41" s="28" t="s">
        <v>42</v>
      </c>
      <c r="F41" s="28"/>
      <c r="G41" s="28"/>
      <c r="H41" s="28"/>
      <c r="I41" s="28"/>
      <c r="J41" s="28"/>
      <c r="K41" s="9">
        <v>110</v>
      </c>
      <c r="L41" s="9"/>
    </row>
    <row r="42" spans="1:12">
      <c r="A42" s="30" t="s">
        <v>49</v>
      </c>
      <c r="B42" s="31"/>
      <c r="C42" s="31"/>
      <c r="D42" s="32"/>
      <c r="E42" s="22"/>
      <c r="F42" s="23"/>
      <c r="G42" s="23"/>
      <c r="H42" s="23"/>
      <c r="I42" s="23"/>
      <c r="J42" s="24"/>
      <c r="K42" s="9"/>
      <c r="L42" s="9"/>
    </row>
    <row r="43" spans="1:12" s="12" customFormat="1">
      <c r="A43" s="11">
        <f>SUM(A40:A41)</f>
        <v>7.62</v>
      </c>
      <c r="B43" s="11">
        <f>SUM(B40:B41)</f>
        <v>5.42</v>
      </c>
      <c r="C43" s="11">
        <f>SUM(C40:C41)</f>
        <v>25.59</v>
      </c>
      <c r="D43" s="11">
        <f>SUM(D40:D41)</f>
        <v>184.85</v>
      </c>
      <c r="E43" s="42"/>
      <c r="F43" s="43"/>
      <c r="G43" s="43"/>
      <c r="H43" s="43"/>
      <c r="I43" s="43"/>
      <c r="J43" s="44"/>
      <c r="K43" s="11">
        <v>260</v>
      </c>
      <c r="L43" s="13"/>
    </row>
    <row r="44" spans="1:12">
      <c r="G44" s="1" t="s">
        <v>19</v>
      </c>
    </row>
    <row r="45" spans="1:12">
      <c r="G45" s="1" t="s">
        <v>20</v>
      </c>
    </row>
  </sheetData>
  <mergeCells count="40">
    <mergeCell ref="E40:J40"/>
    <mergeCell ref="E41:J41"/>
    <mergeCell ref="A42:D42"/>
    <mergeCell ref="E42:J42"/>
    <mergeCell ref="E43:J43"/>
    <mergeCell ref="E33:J33"/>
    <mergeCell ref="E34:J34"/>
    <mergeCell ref="E31:J31"/>
    <mergeCell ref="E28:J28"/>
    <mergeCell ref="E29:J29"/>
    <mergeCell ref="E32:J32"/>
    <mergeCell ref="E30:J30"/>
    <mergeCell ref="E39:J39"/>
    <mergeCell ref="E38:J38"/>
    <mergeCell ref="E35:J35"/>
    <mergeCell ref="E36:J36"/>
    <mergeCell ref="E37:J37"/>
    <mergeCell ref="E20:J20"/>
    <mergeCell ref="A26:D26"/>
    <mergeCell ref="E26:J26"/>
    <mergeCell ref="E21:J21"/>
    <mergeCell ref="E22:J22"/>
    <mergeCell ref="E23:J23"/>
    <mergeCell ref="E24:J24"/>
    <mergeCell ref="A18:D18"/>
    <mergeCell ref="A37:D37"/>
    <mergeCell ref="E27:J27"/>
    <mergeCell ref="E25:J25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8:J18"/>
    <mergeCell ref="E17:J17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61,80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2022-04-08T02:53:40Z</dcterms:modified>
</cp:coreProperties>
</file>