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5" i="2"/>
  <c r="C25"/>
  <c r="D25"/>
  <c r="A25"/>
  <c r="B17"/>
  <c r="C17"/>
  <c r="D17"/>
  <c r="A17"/>
  <c r="K27" i="5"/>
  <c r="D27"/>
  <c r="C27"/>
  <c r="B27"/>
  <c r="A27"/>
  <c r="K36"/>
  <c r="D36"/>
  <c r="C36"/>
  <c r="B36"/>
  <c r="A36"/>
  <c r="K36" i="4"/>
  <c r="D36"/>
  <c r="C36"/>
  <c r="B36"/>
  <c r="A36"/>
  <c r="D19"/>
  <c r="C19"/>
  <c r="B19"/>
  <c r="A19"/>
  <c r="D19" i="5"/>
  <c r="C19"/>
  <c r="B19"/>
  <c r="A19"/>
  <c r="B18" i="3"/>
  <c r="C18"/>
  <c r="D18"/>
  <c r="A18"/>
  <c r="B18" i="1"/>
  <c r="C18"/>
  <c r="D18"/>
  <c r="A18"/>
  <c r="B41" i="5"/>
  <c r="C41"/>
  <c r="D41"/>
  <c r="A41"/>
  <c r="K26" i="3"/>
  <c r="D26"/>
  <c r="C26"/>
  <c r="B26"/>
  <c r="A26"/>
  <c r="D27" i="4" l="1"/>
  <c r="C27"/>
  <c r="B27"/>
  <c r="A27"/>
  <c r="K27"/>
  <c r="D26" i="1"/>
  <c r="C26"/>
  <c r="B26"/>
  <c r="A26"/>
  <c r="K26"/>
  <c r="K41" i="4"/>
  <c r="C41"/>
  <c r="B41"/>
  <c r="A41"/>
  <c r="D41"/>
</calcChain>
</file>

<file path=xl/sharedStrings.xml><?xml version="1.0" encoding="utf-8"?>
<sst xmlns="http://schemas.openxmlformats.org/spreadsheetml/2006/main" count="202" uniqueCount="56">
  <si>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</si>
  <si>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</si>
  <si>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</si>
  <si>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</si>
  <si>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</si>
  <si>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</si>
  <si>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</si>
  <si>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</si>
  <si>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</si>
  <si>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</si>
  <si>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</si>
  <si>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</si>
  <si>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</si>
  <si>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</si>
  <si>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</si>
  <si>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</si>
  <si>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</si>
  <si>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</si>
  <si>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</si>
  <si>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</si>
  <si>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</si>
  <si>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</si>
  <si>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</si>
  <si>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</si>
  <si>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</si>
  <si>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</si>
  <si>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</si>
  <si>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</si>
  <si>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</si>
  <si>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</si>
  <si>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</si>
  <si>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</si>
  <si>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</si>
  <si>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</si>
  <si>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</si>
  <si>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</si>
  <si>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</si>
  <si>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</si>
  <si>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</si>
  <si>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Биточки из говядины</t>
  </si>
  <si>
    <t>Каша пшенная рассыпчатая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</si>
  <si>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</si>
  <si>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</si>
  <si>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</si>
  <si>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</si>
  <si>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</si>
  <si>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</si>
  <si>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</si>
  <si>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</si>
  <si>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</si>
  <si>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Плов с курицей (филе грудки)</t>
  </si>
  <si>
    <t>Хлеб пшеничный (багет Французский)</t>
  </si>
  <si>
    <t>Сезон: весенне-летний</t>
  </si>
  <si>
    <t>на 13.04.2022 г.</t>
  </si>
  <si>
    <t>Чай черный байховый с сахаром</t>
  </si>
  <si>
    <t>70-00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</si>
</sst>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4" workbookViewId="0">
      <selection activeCell="L20" sqref="L20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6" t="s">
        <v>53</v>
      </c>
      <c r="F7" s="26"/>
      <c r="G7" s="26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8" t="s">
        <v>16</v>
      </c>
      <c r="F11" s="18"/>
      <c r="G11" s="18"/>
      <c r="H11" s="18"/>
      <c r="I11" s="18"/>
      <c r="J11" s="18"/>
      <c r="K11" s="9"/>
      <c r="L11" s="9" t="s">
        <v>55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9" t="s">
        <v>50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19" t="s">
        <v>15</v>
      </c>
      <c r="F13" s="19"/>
      <c r="G13" s="19"/>
      <c r="H13" s="19"/>
      <c r="I13" s="19"/>
      <c r="J13" s="1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9" t="s">
        <v>51</v>
      </c>
      <c r="F14" s="19"/>
      <c r="G14" s="19"/>
      <c r="H14" s="19"/>
      <c r="I14" s="19"/>
      <c r="J14" s="19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9" t="s">
        <v>35</v>
      </c>
      <c r="F15" s="19"/>
      <c r="G15" s="19"/>
      <c r="H15" s="19"/>
      <c r="I15" s="19"/>
      <c r="J15" s="19"/>
      <c r="K15" s="9">
        <v>200</v>
      </c>
      <c r="L15" s="9"/>
    </row>
    <row r="16" spans="1:12">
      <c r="A16" s="9">
        <v>0.24</v>
      </c>
      <c r="B16" s="9">
        <v>0</v>
      </c>
      <c r="C16" s="9">
        <v>1.5</v>
      </c>
      <c r="D16" s="9">
        <v>6.9</v>
      </c>
      <c r="E16" s="19" t="s">
        <v>33</v>
      </c>
      <c r="F16" s="19"/>
      <c r="G16" s="19"/>
      <c r="H16" s="19"/>
      <c r="I16" s="19"/>
      <c r="J16" s="19"/>
      <c r="K16" s="9">
        <v>60</v>
      </c>
      <c r="L16" s="9"/>
    </row>
    <row r="17" spans="1:12">
      <c r="A17" s="20" t="s">
        <v>45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1">
        <f>SUM(A12+A13+A14+A15+A16)</f>
        <v>34.86</v>
      </c>
      <c r="B18" s="16">
        <f t="shared" ref="B18:D18" si="0">SUM(B12+B13+B14+B15+B16)</f>
        <v>10.200000000000001</v>
      </c>
      <c r="C18" s="16">
        <f t="shared" si="0"/>
        <v>80.86</v>
      </c>
      <c r="D18" s="16">
        <f t="shared" si="0"/>
        <v>555.69999999999993</v>
      </c>
      <c r="E18" s="30"/>
      <c r="F18" s="30"/>
      <c r="G18" s="30"/>
      <c r="H18" s="30"/>
      <c r="I18" s="30"/>
      <c r="J18" s="30"/>
      <c r="K18" s="11">
        <v>540</v>
      </c>
      <c r="L18" s="11"/>
    </row>
    <row r="19" spans="1:12">
      <c r="A19" s="9"/>
      <c r="B19" s="9"/>
      <c r="C19" s="9"/>
      <c r="D19" s="9"/>
      <c r="E19" s="18" t="s">
        <v>17</v>
      </c>
      <c r="F19" s="18"/>
      <c r="G19" s="18"/>
      <c r="H19" s="18"/>
      <c r="I19" s="18"/>
      <c r="J19" s="18"/>
      <c r="K19" s="9"/>
      <c r="L19" s="9" t="s">
        <v>55</v>
      </c>
    </row>
    <row r="20" spans="1:12">
      <c r="A20" s="9">
        <v>7.24</v>
      </c>
      <c r="B20" s="9">
        <v>4.4800000000000004</v>
      </c>
      <c r="C20" s="9">
        <v>18.54</v>
      </c>
      <c r="D20" s="9">
        <v>141.04</v>
      </c>
      <c r="E20" s="19" t="s">
        <v>36</v>
      </c>
      <c r="F20" s="19"/>
      <c r="G20" s="19"/>
      <c r="H20" s="19"/>
      <c r="I20" s="19"/>
      <c r="J20" s="19"/>
      <c r="K20" s="9">
        <v>200</v>
      </c>
      <c r="L20" s="9"/>
    </row>
    <row r="21" spans="1:12">
      <c r="A21" s="9">
        <v>38.26</v>
      </c>
      <c r="B21" s="9">
        <v>20.399999999999999</v>
      </c>
      <c r="C21" s="9">
        <v>22.03</v>
      </c>
      <c r="D21" s="9">
        <v>395.57</v>
      </c>
      <c r="E21" s="19" t="s">
        <v>37</v>
      </c>
      <c r="F21" s="19"/>
      <c r="G21" s="19"/>
      <c r="H21" s="19"/>
      <c r="I21" s="19"/>
      <c r="J21" s="19"/>
      <c r="K21" s="9">
        <v>240</v>
      </c>
      <c r="L21" s="9"/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19" t="s">
        <v>38</v>
      </c>
      <c r="F22" s="19"/>
      <c r="G22" s="19"/>
      <c r="H22" s="19"/>
      <c r="I22" s="19"/>
      <c r="J22" s="19"/>
      <c r="K22" s="9">
        <v>200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19" t="s">
        <v>18</v>
      </c>
      <c r="F23" s="19"/>
      <c r="G23" s="19"/>
      <c r="H23" s="19"/>
      <c r="I23" s="19"/>
      <c r="J23" s="19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19" t="s">
        <v>15</v>
      </c>
      <c r="F24" s="19"/>
      <c r="G24" s="19"/>
      <c r="H24" s="19"/>
      <c r="I24" s="19"/>
      <c r="J24" s="19"/>
      <c r="K24" s="9">
        <v>15</v>
      </c>
      <c r="L24" s="9"/>
    </row>
    <row r="25" spans="1:12">
      <c r="A25" s="20" t="s">
        <v>46</v>
      </c>
      <c r="B25" s="21"/>
      <c r="C25" s="21"/>
      <c r="D25" s="22"/>
      <c r="E25" s="23"/>
      <c r="F25" s="24"/>
      <c r="G25" s="24"/>
      <c r="H25" s="24"/>
      <c r="I25" s="24"/>
      <c r="J25" s="25"/>
      <c r="K25" s="9"/>
      <c r="L25" s="9"/>
    </row>
    <row r="26" spans="1:12">
      <c r="A26" s="11">
        <f>SUM(A20:A24)</f>
        <v>47.73</v>
      </c>
      <c r="B26" s="11">
        <f>SUM(B20:B24)</f>
        <v>25.229999999999997</v>
      </c>
      <c r="C26" s="11">
        <f>SUM(C20:C24)</f>
        <v>83.17</v>
      </c>
      <c r="D26" s="11">
        <f>SUM(D20:D24)</f>
        <v>742.99</v>
      </c>
      <c r="E26" s="18"/>
      <c r="F26" s="18"/>
      <c r="G26" s="18"/>
      <c r="H26" s="18"/>
      <c r="I26" s="18"/>
      <c r="J26" s="18"/>
      <c r="K26" s="11">
        <f>SUM(K20:K24)</f>
        <v>670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A25:D25"/>
    <mergeCell ref="E25:J25"/>
    <mergeCell ref="E19:J19"/>
    <mergeCell ref="A17:D17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7:J17"/>
    <mergeCell ref="E16:J16"/>
    <mergeCell ref="E26:J26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E25" sqref="E25:J25"/>
    </sheetView>
  </sheetViews>
  <sheetFormatPr defaultRowHeight="18.75"/>
  <cols>
    <col min="1" max="1" width="10.7109375" style="1" bestFit="1" customWidth="1"/>
    <col min="2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6" t="s">
        <v>53</v>
      </c>
      <c r="F7" s="26"/>
      <c r="G7" s="26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1" t="s">
        <v>21</v>
      </c>
      <c r="F11" s="32"/>
      <c r="G11" s="32"/>
      <c r="H11" s="32"/>
      <c r="I11" s="32"/>
      <c r="J11" s="33"/>
      <c r="K11" s="9"/>
      <c r="L11" s="10">
        <v>73.17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9" t="s">
        <v>50</v>
      </c>
      <c r="F12" s="19"/>
      <c r="G12" s="19"/>
      <c r="H12" s="19"/>
      <c r="I12" s="19"/>
      <c r="J12" s="19"/>
      <c r="K12" s="9">
        <v>200</v>
      </c>
      <c r="L12" s="9">
        <v>60.44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9" t="s">
        <v>51</v>
      </c>
      <c r="F13" s="19"/>
      <c r="G13" s="19"/>
      <c r="H13" s="19"/>
      <c r="I13" s="19"/>
      <c r="J13" s="19"/>
      <c r="K13" s="9">
        <v>50</v>
      </c>
      <c r="L13" s="9">
        <v>5.0199999999999996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9" t="s">
        <v>15</v>
      </c>
      <c r="F14" s="19"/>
      <c r="G14" s="19"/>
      <c r="H14" s="19"/>
      <c r="I14" s="19"/>
      <c r="J14" s="19"/>
      <c r="K14" s="9">
        <v>30</v>
      </c>
      <c r="L14" s="9">
        <v>1.65</v>
      </c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9" t="s">
        <v>35</v>
      </c>
      <c r="F15" s="19"/>
      <c r="G15" s="19"/>
      <c r="H15" s="19"/>
      <c r="I15" s="19"/>
      <c r="J15" s="19"/>
      <c r="K15" s="9">
        <v>200</v>
      </c>
      <c r="L15" s="9">
        <v>6.06</v>
      </c>
    </row>
    <row r="16" spans="1:12">
      <c r="A16" s="20" t="s">
        <v>45</v>
      </c>
      <c r="B16" s="21"/>
      <c r="C16" s="21"/>
      <c r="D16" s="22"/>
      <c r="E16" s="23"/>
      <c r="F16" s="24"/>
      <c r="G16" s="24"/>
      <c r="H16" s="24"/>
      <c r="I16" s="24"/>
      <c r="J16" s="25"/>
      <c r="K16" s="9"/>
      <c r="L16" s="9"/>
    </row>
    <row r="17" spans="1:12" s="12" customFormat="1">
      <c r="A17" s="11">
        <f>SUM(A12+A14+A15+A13)</f>
        <v>34.619999999999997</v>
      </c>
      <c r="B17" s="17">
        <f t="shared" ref="B17:D17" si="0">SUM(B12+B14+B15+B13)</f>
        <v>10.200000000000001</v>
      </c>
      <c r="C17" s="17">
        <f t="shared" si="0"/>
        <v>79.36</v>
      </c>
      <c r="D17" s="17">
        <f t="shared" si="0"/>
        <v>548.79999999999995</v>
      </c>
      <c r="E17" s="30"/>
      <c r="F17" s="30"/>
      <c r="G17" s="30"/>
      <c r="H17" s="30"/>
      <c r="I17" s="30"/>
      <c r="J17" s="30"/>
      <c r="K17" s="11">
        <v>480</v>
      </c>
      <c r="L17" s="11"/>
    </row>
    <row r="18" spans="1:12" ht="39" customHeight="1">
      <c r="A18" s="9"/>
      <c r="B18" s="9"/>
      <c r="C18" s="9"/>
      <c r="D18" s="9"/>
      <c r="E18" s="31" t="s">
        <v>22</v>
      </c>
      <c r="F18" s="32"/>
      <c r="G18" s="32"/>
      <c r="H18" s="32"/>
      <c r="I18" s="32"/>
      <c r="J18" s="33"/>
      <c r="K18" s="9"/>
      <c r="L18" s="10">
        <v>112.56</v>
      </c>
    </row>
    <row r="19" spans="1:12">
      <c r="A19" s="9">
        <v>9.0299999999999994</v>
      </c>
      <c r="B19" s="9">
        <v>5.6</v>
      </c>
      <c r="C19" s="9">
        <v>23.18</v>
      </c>
      <c r="D19" s="9">
        <v>176.3</v>
      </c>
      <c r="E19" s="19" t="s">
        <v>36</v>
      </c>
      <c r="F19" s="19"/>
      <c r="G19" s="19"/>
      <c r="H19" s="19"/>
      <c r="I19" s="19"/>
      <c r="J19" s="19"/>
      <c r="K19" s="9">
        <v>250</v>
      </c>
      <c r="L19" s="9">
        <v>10.28</v>
      </c>
    </row>
    <row r="20" spans="1:12">
      <c r="A20" s="9">
        <v>38.26</v>
      </c>
      <c r="B20" s="9">
        <v>20.399999999999999</v>
      </c>
      <c r="C20" s="9">
        <v>22.03</v>
      </c>
      <c r="D20" s="9">
        <v>395.57</v>
      </c>
      <c r="E20" s="19" t="s">
        <v>37</v>
      </c>
      <c r="F20" s="19"/>
      <c r="G20" s="19"/>
      <c r="H20" s="19"/>
      <c r="I20" s="19"/>
      <c r="J20" s="19"/>
      <c r="K20" s="9">
        <v>240</v>
      </c>
      <c r="L20" s="9">
        <v>89.64</v>
      </c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19" t="s">
        <v>38</v>
      </c>
      <c r="F21" s="19"/>
      <c r="G21" s="19"/>
      <c r="H21" s="19"/>
      <c r="I21" s="19"/>
      <c r="J21" s="19"/>
      <c r="K21" s="9">
        <v>200</v>
      </c>
      <c r="L21" s="9">
        <v>8.0299999999999994</v>
      </c>
    </row>
    <row r="22" spans="1:12">
      <c r="A22" s="9">
        <v>3.92</v>
      </c>
      <c r="B22" s="9">
        <v>0.5</v>
      </c>
      <c r="C22" s="9">
        <v>24.16</v>
      </c>
      <c r="D22" s="9">
        <v>117.5</v>
      </c>
      <c r="E22" s="19" t="s">
        <v>18</v>
      </c>
      <c r="F22" s="19"/>
      <c r="G22" s="19"/>
      <c r="H22" s="19"/>
      <c r="I22" s="19"/>
      <c r="J22" s="19"/>
      <c r="K22" s="9">
        <v>50</v>
      </c>
      <c r="L22" s="9">
        <v>2.96</v>
      </c>
    </row>
    <row r="23" spans="1:12">
      <c r="A23" s="9">
        <v>2</v>
      </c>
      <c r="B23" s="9">
        <v>0.4</v>
      </c>
      <c r="C23" s="9">
        <v>11.9</v>
      </c>
      <c r="D23" s="9">
        <v>59.4</v>
      </c>
      <c r="E23" s="19" t="s">
        <v>15</v>
      </c>
      <c r="F23" s="19"/>
      <c r="G23" s="19"/>
      <c r="H23" s="19"/>
      <c r="I23" s="19"/>
      <c r="J23" s="19"/>
      <c r="K23" s="9">
        <v>30</v>
      </c>
      <c r="L23" s="9">
        <v>1.65</v>
      </c>
    </row>
    <row r="24" spans="1:12">
      <c r="A24" s="20" t="s">
        <v>46</v>
      </c>
      <c r="B24" s="21"/>
      <c r="C24" s="21"/>
      <c r="D24" s="22"/>
      <c r="E24" s="23"/>
      <c r="F24" s="24"/>
      <c r="G24" s="24"/>
      <c r="H24" s="24"/>
      <c r="I24" s="24"/>
      <c r="J24" s="25"/>
      <c r="K24" s="9"/>
      <c r="L24" s="9"/>
    </row>
    <row r="25" spans="1:12">
      <c r="A25" s="14">
        <f>ROUND(A19+A20+A21+A22+A23,2)</f>
        <v>53.26</v>
      </c>
      <c r="B25" s="17">
        <f t="shared" ref="B25:D25" si="1">ROUND(B19+B20+B21+B22+B23,2)</f>
        <v>26.9</v>
      </c>
      <c r="C25" s="17">
        <f t="shared" si="1"/>
        <v>110.67</v>
      </c>
      <c r="D25" s="17">
        <f t="shared" si="1"/>
        <v>866.7</v>
      </c>
      <c r="E25" s="18"/>
      <c r="F25" s="18"/>
      <c r="G25" s="18"/>
      <c r="H25" s="18"/>
      <c r="I25" s="18"/>
      <c r="J25" s="18"/>
      <c r="K25" s="14">
        <v>770</v>
      </c>
      <c r="L25" s="11"/>
    </row>
    <row r="27" spans="1:12">
      <c r="G27" s="1" t="s">
        <v>19</v>
      </c>
    </row>
    <row r="28" spans="1:12">
      <c r="G28" s="1" t="s">
        <v>20</v>
      </c>
    </row>
  </sheetData>
  <mergeCells count="20">
    <mergeCell ref="A24:D24"/>
    <mergeCell ref="E24:J24"/>
    <mergeCell ref="E23:J23"/>
    <mergeCell ref="E25:J25"/>
    <mergeCell ref="E19:J19"/>
    <mergeCell ref="E20:J20"/>
    <mergeCell ref="E21:J21"/>
    <mergeCell ref="E22:J22"/>
    <mergeCell ref="E14:J14"/>
    <mergeCell ref="E15:J15"/>
    <mergeCell ref="E17:J17"/>
    <mergeCell ref="E18:J18"/>
    <mergeCell ref="A16:D16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6" t="s">
        <v>53</v>
      </c>
      <c r="F7" s="26"/>
      <c r="G7" s="26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1" t="s">
        <v>23</v>
      </c>
      <c r="F11" s="32"/>
      <c r="G11" s="32"/>
      <c r="H11" s="32"/>
      <c r="I11" s="32"/>
      <c r="J11" s="33"/>
      <c r="K11" s="9"/>
      <c r="L11" s="10">
        <v>61.8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9" t="s">
        <v>50</v>
      </c>
      <c r="F12" s="19"/>
      <c r="G12" s="19"/>
      <c r="H12" s="19"/>
      <c r="I12" s="19"/>
      <c r="J12" s="19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9" t="s">
        <v>51</v>
      </c>
      <c r="F13" s="19"/>
      <c r="G13" s="19"/>
      <c r="H13" s="19"/>
      <c r="I13" s="19"/>
      <c r="J13" s="19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9" t="s">
        <v>15</v>
      </c>
      <c r="F14" s="19"/>
      <c r="G14" s="19"/>
      <c r="H14" s="19"/>
      <c r="I14" s="19"/>
      <c r="J14" s="19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9" t="s">
        <v>35</v>
      </c>
      <c r="F15" s="19"/>
      <c r="G15" s="19"/>
      <c r="H15" s="19"/>
      <c r="I15" s="19"/>
      <c r="J15" s="19"/>
      <c r="K15" s="9">
        <v>200</v>
      </c>
      <c r="L15" s="9"/>
    </row>
    <row r="16" spans="1:12">
      <c r="A16" s="9">
        <v>0.1</v>
      </c>
      <c r="B16" s="9">
        <v>0</v>
      </c>
      <c r="C16" s="9">
        <v>0.63</v>
      </c>
      <c r="D16" s="9">
        <v>2.88</v>
      </c>
      <c r="E16" s="19" t="s">
        <v>33</v>
      </c>
      <c r="F16" s="19"/>
      <c r="G16" s="19"/>
      <c r="H16" s="19"/>
      <c r="I16" s="19"/>
      <c r="J16" s="19"/>
      <c r="K16" s="9">
        <v>25</v>
      </c>
      <c r="L16" s="9"/>
    </row>
    <row r="17" spans="1:12">
      <c r="A17" s="20" t="s">
        <v>45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4">
        <f>SUM(A12+A13+A14+A15+A16)</f>
        <v>34.72</v>
      </c>
      <c r="B18" s="17">
        <f t="shared" ref="B18:D18" si="0">SUM(B12+B13+B14+B15+B16)</f>
        <v>10.200000000000001</v>
      </c>
      <c r="C18" s="17">
        <f t="shared" si="0"/>
        <v>79.989999999999995</v>
      </c>
      <c r="D18" s="17">
        <f t="shared" si="0"/>
        <v>551.67999999999995</v>
      </c>
      <c r="E18" s="30"/>
      <c r="F18" s="30"/>
      <c r="G18" s="30"/>
      <c r="H18" s="30"/>
      <c r="I18" s="30"/>
      <c r="J18" s="30"/>
      <c r="K18" s="14">
        <v>505</v>
      </c>
      <c r="L18" s="11"/>
    </row>
    <row r="19" spans="1:12" ht="38.25" customHeight="1">
      <c r="A19" s="9"/>
      <c r="B19" s="9"/>
      <c r="C19" s="9"/>
      <c r="D19" s="9"/>
      <c r="E19" s="31" t="s">
        <v>24</v>
      </c>
      <c r="F19" s="32"/>
      <c r="G19" s="32"/>
      <c r="H19" s="32"/>
      <c r="I19" s="32"/>
      <c r="J19" s="33"/>
      <c r="K19" s="9"/>
      <c r="L19" s="10">
        <v>61.8</v>
      </c>
    </row>
    <row r="20" spans="1:12">
      <c r="A20" s="9">
        <v>7.24</v>
      </c>
      <c r="B20" s="9">
        <v>4.4800000000000004</v>
      </c>
      <c r="C20" s="9">
        <v>18.54</v>
      </c>
      <c r="D20" s="9">
        <v>141.04</v>
      </c>
      <c r="E20" s="19" t="s">
        <v>36</v>
      </c>
      <c r="F20" s="19"/>
      <c r="G20" s="19"/>
      <c r="H20" s="19"/>
      <c r="I20" s="19"/>
      <c r="J20" s="19"/>
      <c r="K20" s="9">
        <v>200</v>
      </c>
      <c r="L20" s="9"/>
    </row>
    <row r="21" spans="1:12">
      <c r="A21" s="9">
        <v>31.88</v>
      </c>
      <c r="B21" s="9">
        <v>17</v>
      </c>
      <c r="C21" s="9">
        <v>18.36</v>
      </c>
      <c r="D21" s="9">
        <v>329.64</v>
      </c>
      <c r="E21" s="19" t="s">
        <v>37</v>
      </c>
      <c r="F21" s="19"/>
      <c r="G21" s="19"/>
      <c r="H21" s="19"/>
      <c r="I21" s="19"/>
      <c r="J21" s="19"/>
      <c r="K21" s="9">
        <v>200</v>
      </c>
      <c r="L21" s="9"/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19" t="s">
        <v>38</v>
      </c>
      <c r="F22" s="19"/>
      <c r="G22" s="19"/>
      <c r="H22" s="19"/>
      <c r="I22" s="19"/>
      <c r="J22" s="19"/>
      <c r="K22" s="9">
        <v>200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19" t="s">
        <v>18</v>
      </c>
      <c r="F23" s="19"/>
      <c r="G23" s="19"/>
      <c r="H23" s="19"/>
      <c r="I23" s="19"/>
      <c r="J23" s="19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19" t="s">
        <v>15</v>
      </c>
      <c r="F24" s="19"/>
      <c r="G24" s="19"/>
      <c r="H24" s="19"/>
      <c r="I24" s="19"/>
      <c r="J24" s="19"/>
      <c r="K24" s="9">
        <v>15</v>
      </c>
      <c r="L24" s="9"/>
    </row>
    <row r="25" spans="1:12">
      <c r="A25" s="20" t="s">
        <v>46</v>
      </c>
      <c r="B25" s="21"/>
      <c r="C25" s="21"/>
      <c r="D25" s="22"/>
      <c r="E25" s="23"/>
      <c r="F25" s="24"/>
      <c r="G25" s="24"/>
      <c r="H25" s="24"/>
      <c r="I25" s="24"/>
      <c r="J25" s="25"/>
      <c r="K25" s="9"/>
      <c r="L25" s="9"/>
    </row>
    <row r="26" spans="1:12">
      <c r="A26" s="14">
        <f>SUM(A20:A24)</f>
        <v>41.349999999999994</v>
      </c>
      <c r="B26" s="14">
        <f>SUM(B20:B24)</f>
        <v>21.83</v>
      </c>
      <c r="C26" s="14">
        <f>SUM(C20:C24)</f>
        <v>79.5</v>
      </c>
      <c r="D26" s="14">
        <f>SUM(D20:D24)</f>
        <v>677.06</v>
      </c>
      <c r="E26" s="18"/>
      <c r="F26" s="18"/>
      <c r="G26" s="18"/>
      <c r="H26" s="18"/>
      <c r="I26" s="18"/>
      <c r="J26" s="18"/>
      <c r="K26" s="14">
        <f>SUM(K20:K24)</f>
        <v>630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A17:D17"/>
    <mergeCell ref="E17:J17"/>
    <mergeCell ref="A25:D25"/>
    <mergeCell ref="E25:J25"/>
    <mergeCell ref="E7:G7"/>
    <mergeCell ref="A9:C9"/>
    <mergeCell ref="E9:J9"/>
    <mergeCell ref="E11:J11"/>
    <mergeCell ref="E12:J12"/>
    <mergeCell ref="E26:J26"/>
    <mergeCell ref="E13:J13"/>
    <mergeCell ref="E14:J14"/>
    <mergeCell ref="E19:J19"/>
    <mergeCell ref="E20:J20"/>
    <mergeCell ref="E21:J21"/>
    <mergeCell ref="E22:J22"/>
    <mergeCell ref="E23:J23"/>
    <mergeCell ref="E24:J2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4" workbookViewId="0">
      <selection activeCell="A21" sqref="A21:XFD2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6" t="s">
        <v>53</v>
      </c>
      <c r="F7" s="26"/>
      <c r="G7" s="26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27</v>
      </c>
      <c r="F11" s="35"/>
      <c r="G11" s="35"/>
      <c r="H11" s="35"/>
      <c r="I11" s="35"/>
      <c r="J11" s="36"/>
      <c r="K11" s="8"/>
      <c r="L11" s="8"/>
    </row>
    <row r="12" spans="1:12" ht="40.5" customHeight="1">
      <c r="A12" s="5"/>
      <c r="B12" s="5"/>
      <c r="C12" s="5"/>
      <c r="D12" s="5"/>
      <c r="E12" s="31" t="s">
        <v>25</v>
      </c>
      <c r="F12" s="32"/>
      <c r="G12" s="32"/>
      <c r="H12" s="32"/>
      <c r="I12" s="32"/>
      <c r="J12" s="33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9" t="s">
        <v>50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9" t="s">
        <v>15</v>
      </c>
      <c r="F14" s="19"/>
      <c r="G14" s="19"/>
      <c r="H14" s="19"/>
      <c r="I14" s="19"/>
      <c r="J14" s="1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51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19" t="s">
        <v>35</v>
      </c>
      <c r="F16" s="19"/>
      <c r="G16" s="19"/>
      <c r="H16" s="19"/>
      <c r="I16" s="19"/>
      <c r="J16" s="19"/>
      <c r="K16" s="9">
        <v>200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19" t="s">
        <v>33</v>
      </c>
      <c r="F17" s="19"/>
      <c r="G17" s="19"/>
      <c r="H17" s="19"/>
      <c r="I17" s="19"/>
      <c r="J17" s="19"/>
      <c r="K17" s="9">
        <v>60</v>
      </c>
      <c r="L17" s="9"/>
    </row>
    <row r="18" spans="1:12">
      <c r="A18" s="20" t="s">
        <v>45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7">
        <f>SUM(A13+A14+A15+A16+A17)</f>
        <v>34.86</v>
      </c>
      <c r="B19" s="17">
        <f t="shared" ref="B19:D19" si="0">SUM(B13+B14+B15+B16+B17)</f>
        <v>10.200000000000001</v>
      </c>
      <c r="C19" s="17">
        <f t="shared" si="0"/>
        <v>80.86</v>
      </c>
      <c r="D19" s="17">
        <f t="shared" si="0"/>
        <v>555.69999999999993</v>
      </c>
      <c r="E19" s="30"/>
      <c r="F19" s="30"/>
      <c r="G19" s="30"/>
      <c r="H19" s="30"/>
      <c r="I19" s="30"/>
      <c r="J19" s="30"/>
      <c r="K19" s="17">
        <v>540</v>
      </c>
      <c r="L19" s="17"/>
    </row>
    <row r="20" spans="1:12" ht="38.25" customHeight="1">
      <c r="A20" s="11"/>
      <c r="B20" s="11"/>
      <c r="C20" s="11"/>
      <c r="D20" s="11"/>
      <c r="E20" s="31" t="s">
        <v>26</v>
      </c>
      <c r="F20" s="32"/>
      <c r="G20" s="32"/>
      <c r="H20" s="32"/>
      <c r="I20" s="32"/>
      <c r="J20" s="33"/>
      <c r="K20" s="11"/>
      <c r="L20" s="13"/>
    </row>
    <row r="21" spans="1:12">
      <c r="A21" s="9">
        <v>10.85</v>
      </c>
      <c r="B21" s="9">
        <v>9.24</v>
      </c>
      <c r="C21" s="9">
        <v>28.21</v>
      </c>
      <c r="D21" s="9">
        <v>239.4</v>
      </c>
      <c r="E21" s="37" t="s">
        <v>39</v>
      </c>
      <c r="F21" s="38"/>
      <c r="G21" s="38"/>
      <c r="H21" s="38"/>
      <c r="I21" s="38"/>
      <c r="J21" s="39"/>
      <c r="K21" s="9">
        <v>90</v>
      </c>
      <c r="L21" s="5"/>
    </row>
    <row r="22" spans="1:12">
      <c r="A22" s="9">
        <v>6.6</v>
      </c>
      <c r="B22" s="9">
        <v>7.32</v>
      </c>
      <c r="C22" s="9">
        <v>37</v>
      </c>
      <c r="D22" s="9">
        <v>236.8</v>
      </c>
      <c r="E22" s="37" t="s">
        <v>40</v>
      </c>
      <c r="F22" s="38"/>
      <c r="G22" s="38"/>
      <c r="H22" s="38"/>
      <c r="I22" s="38"/>
      <c r="J22" s="39"/>
      <c r="K22" s="9">
        <v>150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19" t="s">
        <v>18</v>
      </c>
      <c r="F23" s="19"/>
      <c r="G23" s="19"/>
      <c r="H23" s="19"/>
      <c r="I23" s="19"/>
      <c r="J23" s="19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19" t="s">
        <v>15</v>
      </c>
      <c r="F24" s="19"/>
      <c r="G24" s="19"/>
      <c r="H24" s="19"/>
      <c r="I24" s="19"/>
      <c r="J24" s="19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19" t="s">
        <v>54</v>
      </c>
      <c r="F25" s="19"/>
      <c r="G25" s="19"/>
      <c r="H25" s="19"/>
      <c r="I25" s="19"/>
      <c r="J25" s="19"/>
      <c r="K25" s="9">
        <v>200</v>
      </c>
      <c r="L25" s="9"/>
    </row>
    <row r="26" spans="1:12">
      <c r="A26" s="20" t="s">
        <v>48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1">
        <f>SUM(A21:A25)</f>
        <v>21.13</v>
      </c>
      <c r="B27" s="11">
        <f>SUM(B21:B25)</f>
        <v>18.309999999999999</v>
      </c>
      <c r="C27" s="11">
        <f>SUM(C21:C25)</f>
        <v>87.01</v>
      </c>
      <c r="D27" s="11">
        <f>SUM(D21:D25)</f>
        <v>617.55000000000007</v>
      </c>
      <c r="E27" s="34"/>
      <c r="F27" s="35"/>
      <c r="G27" s="35"/>
      <c r="H27" s="35"/>
      <c r="I27" s="35"/>
      <c r="J27" s="36"/>
      <c r="K27" s="11">
        <f>SUM(K21:K25)</f>
        <v>470</v>
      </c>
      <c r="L27" s="13"/>
    </row>
    <row r="28" spans="1:12">
      <c r="A28" s="11"/>
      <c r="B28" s="11"/>
      <c r="C28" s="11"/>
      <c r="D28" s="11"/>
      <c r="E28" s="34" t="s">
        <v>28</v>
      </c>
      <c r="F28" s="35"/>
      <c r="G28" s="35"/>
      <c r="H28" s="35"/>
      <c r="I28" s="35"/>
      <c r="J28" s="36"/>
      <c r="K28" s="11"/>
      <c r="L28" s="13"/>
    </row>
    <row r="29" spans="1:12" ht="40.5" customHeight="1">
      <c r="A29" s="9"/>
      <c r="B29" s="9"/>
      <c r="C29" s="9"/>
      <c r="D29" s="9"/>
      <c r="E29" s="31" t="s">
        <v>29</v>
      </c>
      <c r="F29" s="32"/>
      <c r="G29" s="32"/>
      <c r="H29" s="32"/>
      <c r="I29" s="32"/>
      <c r="J29" s="33"/>
      <c r="K29" s="9"/>
      <c r="L29" s="11">
        <v>140</v>
      </c>
    </row>
    <row r="30" spans="1:12">
      <c r="A30" s="9">
        <v>7.24</v>
      </c>
      <c r="B30" s="9">
        <v>4.4800000000000004</v>
      </c>
      <c r="C30" s="9">
        <v>18.54</v>
      </c>
      <c r="D30" s="9">
        <v>141.04</v>
      </c>
      <c r="E30" s="19" t="s">
        <v>36</v>
      </c>
      <c r="F30" s="19"/>
      <c r="G30" s="19"/>
      <c r="H30" s="19"/>
      <c r="I30" s="19"/>
      <c r="J30" s="19"/>
      <c r="K30" s="9">
        <v>200</v>
      </c>
      <c r="L30" s="9"/>
    </row>
    <row r="31" spans="1:12">
      <c r="A31" s="9">
        <v>38.26</v>
      </c>
      <c r="B31" s="9">
        <v>20.399999999999999</v>
      </c>
      <c r="C31" s="9">
        <v>22.03</v>
      </c>
      <c r="D31" s="9">
        <v>395.57</v>
      </c>
      <c r="E31" s="19" t="s">
        <v>37</v>
      </c>
      <c r="F31" s="19"/>
      <c r="G31" s="19"/>
      <c r="H31" s="19"/>
      <c r="I31" s="19"/>
      <c r="J31" s="19"/>
      <c r="K31" s="9">
        <v>240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19" t="s">
        <v>38</v>
      </c>
      <c r="F32" s="19"/>
      <c r="G32" s="19"/>
      <c r="H32" s="19"/>
      <c r="I32" s="19"/>
      <c r="J32" s="19"/>
      <c r="K32" s="9">
        <v>200</v>
      </c>
      <c r="L32" s="9"/>
    </row>
    <row r="33" spans="1:12">
      <c r="A33" s="9">
        <v>1.18</v>
      </c>
      <c r="B33" s="9">
        <v>0.15</v>
      </c>
      <c r="C33" s="9">
        <v>7.25</v>
      </c>
      <c r="D33" s="9">
        <v>58.75</v>
      </c>
      <c r="E33" s="19" t="s">
        <v>18</v>
      </c>
      <c r="F33" s="19"/>
      <c r="G33" s="19"/>
      <c r="H33" s="19"/>
      <c r="I33" s="19"/>
      <c r="J33" s="19"/>
      <c r="K33" s="9">
        <v>15</v>
      </c>
      <c r="L33" s="9"/>
    </row>
    <row r="34" spans="1:12">
      <c r="A34" s="9">
        <v>1</v>
      </c>
      <c r="B34" s="9">
        <v>0.2</v>
      </c>
      <c r="C34" s="9">
        <v>5.95</v>
      </c>
      <c r="D34" s="9">
        <v>29.7</v>
      </c>
      <c r="E34" s="19" t="s">
        <v>15</v>
      </c>
      <c r="F34" s="19"/>
      <c r="G34" s="19"/>
      <c r="H34" s="19"/>
      <c r="I34" s="19"/>
      <c r="J34" s="19"/>
      <c r="K34" s="9">
        <v>15</v>
      </c>
      <c r="L34" s="9"/>
    </row>
    <row r="35" spans="1:12">
      <c r="A35" s="20" t="s">
        <v>46</v>
      </c>
      <c r="B35" s="21"/>
      <c r="C35" s="21"/>
      <c r="D35" s="22"/>
      <c r="E35" s="23"/>
      <c r="F35" s="24"/>
      <c r="G35" s="24"/>
      <c r="H35" s="24"/>
      <c r="I35" s="24"/>
      <c r="J35" s="25"/>
      <c r="K35" s="9"/>
      <c r="L35" s="9"/>
    </row>
    <row r="36" spans="1:12">
      <c r="A36" s="17">
        <f>SUM(A30:A34)</f>
        <v>47.73</v>
      </c>
      <c r="B36" s="17">
        <f>SUM(B30:B34)</f>
        <v>25.229999999999997</v>
      </c>
      <c r="C36" s="17">
        <f>SUM(C30:C34)</f>
        <v>83.17</v>
      </c>
      <c r="D36" s="17">
        <f>SUM(D30:D34)</f>
        <v>742.99</v>
      </c>
      <c r="E36" s="18"/>
      <c r="F36" s="18"/>
      <c r="G36" s="18"/>
      <c r="H36" s="18"/>
      <c r="I36" s="18"/>
      <c r="J36" s="18"/>
      <c r="K36" s="17">
        <f>SUM(K30:K34)</f>
        <v>670</v>
      </c>
      <c r="L36" s="17"/>
    </row>
    <row r="37" spans="1:12" ht="37.5" customHeight="1">
      <c r="A37" s="9"/>
      <c r="B37" s="9"/>
      <c r="C37" s="9"/>
      <c r="D37" s="9"/>
      <c r="E37" s="31" t="s">
        <v>30</v>
      </c>
      <c r="F37" s="32"/>
      <c r="G37" s="32"/>
      <c r="H37" s="32"/>
      <c r="I37" s="32"/>
      <c r="J37" s="33"/>
      <c r="K37" s="9"/>
      <c r="L37" s="11"/>
    </row>
    <row r="38" spans="1:12">
      <c r="A38" s="9">
        <v>1</v>
      </c>
      <c r="B38" s="9">
        <v>0</v>
      </c>
      <c r="C38" s="9">
        <v>25.4</v>
      </c>
      <c r="D38" s="9">
        <v>110</v>
      </c>
      <c r="E38" s="19" t="s">
        <v>32</v>
      </c>
      <c r="F38" s="19"/>
      <c r="G38" s="19"/>
      <c r="H38" s="19"/>
      <c r="I38" s="19"/>
      <c r="J38" s="19"/>
      <c r="K38" s="9">
        <v>200</v>
      </c>
      <c r="L38" s="9"/>
    </row>
    <row r="39" spans="1:12">
      <c r="A39" s="9">
        <v>1.8</v>
      </c>
      <c r="B39" s="9">
        <v>0.4</v>
      </c>
      <c r="C39" s="9">
        <v>16.2</v>
      </c>
      <c r="D39" s="9">
        <v>86.66</v>
      </c>
      <c r="E39" s="19" t="s">
        <v>41</v>
      </c>
      <c r="F39" s="19"/>
      <c r="G39" s="19"/>
      <c r="H39" s="19"/>
      <c r="I39" s="19"/>
      <c r="J39" s="19"/>
      <c r="K39" s="9">
        <v>280</v>
      </c>
      <c r="L39" s="9"/>
    </row>
    <row r="40" spans="1:12">
      <c r="A40" s="20" t="s">
        <v>47</v>
      </c>
      <c r="B40" s="21"/>
      <c r="C40" s="21"/>
      <c r="D40" s="22"/>
      <c r="E40" s="23"/>
      <c r="F40" s="24"/>
      <c r="G40" s="24"/>
      <c r="H40" s="24"/>
      <c r="I40" s="24"/>
      <c r="J40" s="25"/>
      <c r="K40" s="9"/>
      <c r="L40" s="9"/>
    </row>
    <row r="41" spans="1:12" s="12" customFormat="1">
      <c r="A41" s="11">
        <f>SUM(A38:A39)</f>
        <v>2.8</v>
      </c>
      <c r="B41" s="11">
        <f>SUM(B38:B39)</f>
        <v>0.4</v>
      </c>
      <c r="C41" s="11">
        <f>SUM(C38:C39)</f>
        <v>41.599999999999994</v>
      </c>
      <c r="D41" s="11">
        <f>SUM(D38:D39)</f>
        <v>196.66</v>
      </c>
      <c r="E41" s="34"/>
      <c r="F41" s="35"/>
      <c r="G41" s="35"/>
      <c r="H41" s="35"/>
      <c r="I41" s="35"/>
      <c r="J41" s="36"/>
      <c r="K41" s="11">
        <f>SUM(K38:K39)</f>
        <v>480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26:D26"/>
    <mergeCell ref="E26:J26"/>
    <mergeCell ref="E36:J36"/>
    <mergeCell ref="A40:D40"/>
    <mergeCell ref="E40:J40"/>
    <mergeCell ref="E37:J37"/>
    <mergeCell ref="E38:J38"/>
    <mergeCell ref="E29:J29"/>
    <mergeCell ref="E30:J30"/>
    <mergeCell ref="A35:D35"/>
    <mergeCell ref="E41:J41"/>
    <mergeCell ref="E39:J39"/>
    <mergeCell ref="E20:J20"/>
    <mergeCell ref="E21:J21"/>
    <mergeCell ref="E22:J22"/>
    <mergeCell ref="E23:J23"/>
    <mergeCell ref="E24:J24"/>
    <mergeCell ref="E27:J27"/>
    <mergeCell ref="E25:J25"/>
    <mergeCell ref="E28:J28"/>
    <mergeCell ref="E31:J31"/>
    <mergeCell ref="E32:J32"/>
    <mergeCell ref="E33:J33"/>
    <mergeCell ref="E34:J34"/>
    <mergeCell ref="E35:J35"/>
    <mergeCell ref="E7:G7"/>
    <mergeCell ref="E19:J19"/>
    <mergeCell ref="E15:J15"/>
    <mergeCell ref="E16:J16"/>
    <mergeCell ref="E18:J18"/>
    <mergeCell ref="E17:J17"/>
    <mergeCell ref="A18:D18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2" workbookViewId="0">
      <selection activeCell="K42" sqref="K42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6" t="s">
        <v>53</v>
      </c>
      <c r="F7" s="26"/>
      <c r="G7" s="26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27</v>
      </c>
      <c r="F11" s="35"/>
      <c r="G11" s="35"/>
      <c r="H11" s="35"/>
      <c r="I11" s="35"/>
      <c r="J11" s="36"/>
      <c r="K11" s="8"/>
      <c r="L11" s="8"/>
    </row>
    <row r="12" spans="1:12" ht="40.5" customHeight="1">
      <c r="A12" s="5"/>
      <c r="B12" s="5"/>
      <c r="C12" s="5"/>
      <c r="D12" s="5"/>
      <c r="E12" s="31" t="s">
        <v>42</v>
      </c>
      <c r="F12" s="32"/>
      <c r="G12" s="32"/>
      <c r="H12" s="32"/>
      <c r="I12" s="32"/>
      <c r="J12" s="33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9" t="s">
        <v>50</v>
      </c>
      <c r="F13" s="19"/>
      <c r="G13" s="19"/>
      <c r="H13" s="19"/>
      <c r="I13" s="19"/>
      <c r="J13" s="19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9" t="s">
        <v>15</v>
      </c>
      <c r="F14" s="19"/>
      <c r="G14" s="19"/>
      <c r="H14" s="19"/>
      <c r="I14" s="19"/>
      <c r="J14" s="1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9" t="s">
        <v>51</v>
      </c>
      <c r="F15" s="19"/>
      <c r="G15" s="19"/>
      <c r="H15" s="19"/>
      <c r="I15" s="19"/>
      <c r="J15" s="19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19" t="s">
        <v>35</v>
      </c>
      <c r="F16" s="19"/>
      <c r="G16" s="19"/>
      <c r="H16" s="19"/>
      <c r="I16" s="19"/>
      <c r="J16" s="19"/>
      <c r="K16" s="9">
        <v>200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19" t="s">
        <v>33</v>
      </c>
      <c r="F17" s="19"/>
      <c r="G17" s="19"/>
      <c r="H17" s="19"/>
      <c r="I17" s="19"/>
      <c r="J17" s="19"/>
      <c r="K17" s="9">
        <v>60</v>
      </c>
      <c r="L17" s="9"/>
    </row>
    <row r="18" spans="1:12">
      <c r="A18" s="20" t="s">
        <v>45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7">
        <f>SUM(A13+A14+A15+A16+A17)</f>
        <v>34.86</v>
      </c>
      <c r="B19" s="17">
        <f t="shared" ref="B19:D19" si="0">SUM(B13+B14+B15+B16+B17)</f>
        <v>10.200000000000001</v>
      </c>
      <c r="C19" s="17">
        <f t="shared" si="0"/>
        <v>80.86</v>
      </c>
      <c r="D19" s="17">
        <f t="shared" si="0"/>
        <v>555.69999999999993</v>
      </c>
      <c r="E19" s="30"/>
      <c r="F19" s="30"/>
      <c r="G19" s="30"/>
      <c r="H19" s="30"/>
      <c r="I19" s="30"/>
      <c r="J19" s="30"/>
      <c r="K19" s="17">
        <v>540</v>
      </c>
      <c r="L19" s="17"/>
    </row>
    <row r="20" spans="1:12" ht="38.25" customHeight="1">
      <c r="A20" s="11"/>
      <c r="B20" s="11"/>
      <c r="C20" s="11"/>
      <c r="D20" s="11"/>
      <c r="E20" s="31" t="s">
        <v>49</v>
      </c>
      <c r="F20" s="32"/>
      <c r="G20" s="32"/>
      <c r="H20" s="32"/>
      <c r="I20" s="32"/>
      <c r="J20" s="33"/>
      <c r="K20" s="11"/>
      <c r="L20" s="13"/>
    </row>
    <row r="21" spans="1:12">
      <c r="A21" s="9">
        <v>10.85</v>
      </c>
      <c r="B21" s="9">
        <v>9.24</v>
      </c>
      <c r="C21" s="9">
        <v>28.21</v>
      </c>
      <c r="D21" s="9">
        <v>239.4</v>
      </c>
      <c r="E21" s="37" t="s">
        <v>39</v>
      </c>
      <c r="F21" s="38"/>
      <c r="G21" s="38"/>
      <c r="H21" s="38"/>
      <c r="I21" s="38"/>
      <c r="J21" s="39"/>
      <c r="K21" s="9">
        <v>60</v>
      </c>
      <c r="L21" s="5"/>
    </row>
    <row r="22" spans="1:12">
      <c r="A22" s="9">
        <v>6.6</v>
      </c>
      <c r="B22" s="9">
        <v>7.32</v>
      </c>
      <c r="C22" s="9">
        <v>37</v>
      </c>
      <c r="D22" s="9">
        <v>236.8</v>
      </c>
      <c r="E22" s="37" t="s">
        <v>40</v>
      </c>
      <c r="F22" s="38"/>
      <c r="G22" s="38"/>
      <c r="H22" s="38"/>
      <c r="I22" s="38"/>
      <c r="J22" s="39"/>
      <c r="K22" s="9">
        <v>150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19" t="s">
        <v>18</v>
      </c>
      <c r="F23" s="19"/>
      <c r="G23" s="19"/>
      <c r="H23" s="19"/>
      <c r="I23" s="19"/>
      <c r="J23" s="19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19" t="s">
        <v>15</v>
      </c>
      <c r="F24" s="19"/>
      <c r="G24" s="19"/>
      <c r="H24" s="19"/>
      <c r="I24" s="19"/>
      <c r="J24" s="19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19" t="s">
        <v>54</v>
      </c>
      <c r="F25" s="19"/>
      <c r="G25" s="19"/>
      <c r="H25" s="19"/>
      <c r="I25" s="19"/>
      <c r="J25" s="19"/>
      <c r="K25" s="9">
        <v>200</v>
      </c>
      <c r="L25" s="9"/>
    </row>
    <row r="26" spans="1:12">
      <c r="A26" s="20" t="s">
        <v>48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7">
        <f>SUM(A21:A25)</f>
        <v>21.13</v>
      </c>
      <c r="B27" s="17">
        <f>SUM(B21:B25)</f>
        <v>18.309999999999999</v>
      </c>
      <c r="C27" s="17">
        <f>SUM(C21:C25)</f>
        <v>87.01</v>
      </c>
      <c r="D27" s="17">
        <f>SUM(D21:D25)</f>
        <v>617.55000000000007</v>
      </c>
      <c r="E27" s="34"/>
      <c r="F27" s="35"/>
      <c r="G27" s="35"/>
      <c r="H27" s="35"/>
      <c r="I27" s="35"/>
      <c r="J27" s="36"/>
      <c r="K27" s="17">
        <f>SUM(K21:K25)</f>
        <v>440</v>
      </c>
      <c r="L27" s="13"/>
    </row>
    <row r="28" spans="1:12">
      <c r="A28" s="11"/>
      <c r="B28" s="11"/>
      <c r="C28" s="11"/>
      <c r="D28" s="11"/>
      <c r="E28" s="34" t="s">
        <v>28</v>
      </c>
      <c r="F28" s="35"/>
      <c r="G28" s="35"/>
      <c r="H28" s="35"/>
      <c r="I28" s="35"/>
      <c r="J28" s="36"/>
      <c r="K28" s="11"/>
      <c r="L28" s="13"/>
    </row>
    <row r="29" spans="1:12" ht="40.5" customHeight="1">
      <c r="A29" s="9"/>
      <c r="B29" s="9"/>
      <c r="C29" s="9"/>
      <c r="D29" s="9"/>
      <c r="E29" s="31" t="s">
        <v>43</v>
      </c>
      <c r="F29" s="32"/>
      <c r="G29" s="32"/>
      <c r="H29" s="32"/>
      <c r="I29" s="32"/>
      <c r="J29" s="33"/>
      <c r="K29" s="9"/>
      <c r="L29" s="11">
        <v>123</v>
      </c>
    </row>
    <row r="30" spans="1:12">
      <c r="A30" s="9">
        <v>7.24</v>
      </c>
      <c r="B30" s="9">
        <v>4.4800000000000004</v>
      </c>
      <c r="C30" s="9">
        <v>18.54</v>
      </c>
      <c r="D30" s="9">
        <v>141.04</v>
      </c>
      <c r="E30" s="19" t="s">
        <v>36</v>
      </c>
      <c r="F30" s="19"/>
      <c r="G30" s="19"/>
      <c r="H30" s="19"/>
      <c r="I30" s="19"/>
      <c r="J30" s="19"/>
      <c r="K30" s="9">
        <v>200</v>
      </c>
      <c r="L30" s="9"/>
    </row>
    <row r="31" spans="1:12">
      <c r="A31" s="9">
        <v>38.26</v>
      </c>
      <c r="B31" s="9">
        <v>20.399999999999999</v>
      </c>
      <c r="C31" s="9">
        <v>22.03</v>
      </c>
      <c r="D31" s="9">
        <v>395.57</v>
      </c>
      <c r="E31" s="19" t="s">
        <v>37</v>
      </c>
      <c r="F31" s="19"/>
      <c r="G31" s="19"/>
      <c r="H31" s="19"/>
      <c r="I31" s="19"/>
      <c r="J31" s="19"/>
      <c r="K31" s="9">
        <v>240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19" t="s">
        <v>38</v>
      </c>
      <c r="F32" s="19"/>
      <c r="G32" s="19"/>
      <c r="H32" s="19"/>
      <c r="I32" s="19"/>
      <c r="J32" s="19"/>
      <c r="K32" s="9">
        <v>200</v>
      </c>
      <c r="L32" s="9"/>
    </row>
    <row r="33" spans="1:12">
      <c r="A33" s="9">
        <v>1.18</v>
      </c>
      <c r="B33" s="9">
        <v>0.15</v>
      </c>
      <c r="C33" s="9">
        <v>7.25</v>
      </c>
      <c r="D33" s="9">
        <v>58.75</v>
      </c>
      <c r="E33" s="19" t="s">
        <v>18</v>
      </c>
      <c r="F33" s="19"/>
      <c r="G33" s="19"/>
      <c r="H33" s="19"/>
      <c r="I33" s="19"/>
      <c r="J33" s="19"/>
      <c r="K33" s="9">
        <v>15</v>
      </c>
      <c r="L33" s="9"/>
    </row>
    <row r="34" spans="1:12">
      <c r="A34" s="9">
        <v>1</v>
      </c>
      <c r="B34" s="9">
        <v>0.2</v>
      </c>
      <c r="C34" s="9">
        <v>5.95</v>
      </c>
      <c r="D34" s="9">
        <v>29.7</v>
      </c>
      <c r="E34" s="19" t="s">
        <v>15</v>
      </c>
      <c r="F34" s="19"/>
      <c r="G34" s="19"/>
      <c r="H34" s="19"/>
      <c r="I34" s="19"/>
      <c r="J34" s="19"/>
      <c r="K34" s="9">
        <v>15</v>
      </c>
      <c r="L34" s="9"/>
    </row>
    <row r="35" spans="1:12">
      <c r="A35" s="20" t="s">
        <v>46</v>
      </c>
      <c r="B35" s="21"/>
      <c r="C35" s="21"/>
      <c r="D35" s="22"/>
      <c r="E35" s="23"/>
      <c r="F35" s="24"/>
      <c r="G35" s="24"/>
      <c r="H35" s="24"/>
      <c r="I35" s="24"/>
      <c r="J35" s="25"/>
      <c r="K35" s="9"/>
      <c r="L35" s="9"/>
    </row>
    <row r="36" spans="1:12">
      <c r="A36" s="17">
        <f>SUM(A30:A34)</f>
        <v>47.73</v>
      </c>
      <c r="B36" s="17">
        <f>SUM(B30:B34)</f>
        <v>25.229999999999997</v>
      </c>
      <c r="C36" s="17">
        <f>SUM(C30:C34)</f>
        <v>83.17</v>
      </c>
      <c r="D36" s="17">
        <f>SUM(D30:D34)</f>
        <v>742.99</v>
      </c>
      <c r="E36" s="18"/>
      <c r="F36" s="18"/>
      <c r="G36" s="18"/>
      <c r="H36" s="18"/>
      <c r="I36" s="18"/>
      <c r="J36" s="18"/>
      <c r="K36" s="17">
        <f>SUM(K30:K34)</f>
        <v>670</v>
      </c>
      <c r="L36" s="17"/>
    </row>
    <row r="37" spans="1:12" ht="37.5" customHeight="1">
      <c r="A37" s="9"/>
      <c r="B37" s="9"/>
      <c r="C37" s="9"/>
      <c r="D37" s="9"/>
      <c r="E37" s="31" t="s">
        <v>44</v>
      </c>
      <c r="F37" s="32"/>
      <c r="G37" s="32"/>
      <c r="H37" s="32"/>
      <c r="I37" s="32"/>
      <c r="J37" s="33"/>
      <c r="K37" s="9"/>
      <c r="L37" s="11"/>
    </row>
    <row r="38" spans="1:12">
      <c r="A38" s="9">
        <v>1.89</v>
      </c>
      <c r="B38" s="9">
        <v>0.42</v>
      </c>
      <c r="C38" s="9">
        <v>17.010000000000002</v>
      </c>
      <c r="D38" s="9">
        <v>91</v>
      </c>
      <c r="E38" s="19" t="s">
        <v>41</v>
      </c>
      <c r="F38" s="19"/>
      <c r="G38" s="19"/>
      <c r="H38" s="19"/>
      <c r="I38" s="19"/>
      <c r="J38" s="19"/>
      <c r="K38" s="9">
        <v>200</v>
      </c>
      <c r="L38" s="9"/>
    </row>
    <row r="39" spans="1:12">
      <c r="A39" s="9">
        <v>1</v>
      </c>
      <c r="B39" s="9">
        <v>0</v>
      </c>
      <c r="C39" s="9">
        <v>25.4</v>
      </c>
      <c r="D39" s="9">
        <v>110</v>
      </c>
      <c r="E39" s="19" t="s">
        <v>32</v>
      </c>
      <c r="F39" s="19"/>
      <c r="G39" s="19"/>
      <c r="H39" s="19"/>
      <c r="I39" s="19"/>
      <c r="J39" s="19"/>
      <c r="K39" s="9">
        <v>200</v>
      </c>
      <c r="L39" s="9"/>
    </row>
    <row r="40" spans="1:12">
      <c r="A40" s="20" t="s">
        <v>47</v>
      </c>
      <c r="B40" s="21"/>
      <c r="C40" s="21"/>
      <c r="D40" s="22"/>
      <c r="E40" s="23"/>
      <c r="F40" s="24"/>
      <c r="G40" s="24"/>
      <c r="H40" s="24"/>
      <c r="I40" s="24"/>
      <c r="J40" s="25"/>
      <c r="K40" s="9"/>
      <c r="L40" s="9"/>
    </row>
    <row r="41" spans="1:12" s="12" customFormat="1">
      <c r="A41" s="11">
        <f>ROUND(A38+A39,2)</f>
        <v>2.89</v>
      </c>
      <c r="B41" s="15">
        <f t="shared" ref="B41:D41" si="1">ROUND(B38+B39,2)</f>
        <v>0.42</v>
      </c>
      <c r="C41" s="15">
        <f t="shared" si="1"/>
        <v>42.41</v>
      </c>
      <c r="D41" s="15">
        <f t="shared" si="1"/>
        <v>201</v>
      </c>
      <c r="E41" s="34"/>
      <c r="F41" s="35"/>
      <c r="G41" s="35"/>
      <c r="H41" s="35"/>
      <c r="I41" s="35"/>
      <c r="J41" s="36"/>
      <c r="K41" s="11">
        <v>400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35:D35"/>
    <mergeCell ref="A18:D18"/>
    <mergeCell ref="E29:J29"/>
    <mergeCell ref="E26:J26"/>
    <mergeCell ref="A26:D26"/>
    <mergeCell ref="E28:J28"/>
    <mergeCell ref="E30:J30"/>
    <mergeCell ref="E31:J31"/>
    <mergeCell ref="E34:J34"/>
    <mergeCell ref="E35:J35"/>
    <mergeCell ref="E32:J32"/>
    <mergeCell ref="A40:D40"/>
    <mergeCell ref="E40:J40"/>
    <mergeCell ref="E41:J41"/>
    <mergeCell ref="E37:J37"/>
    <mergeCell ref="E38:J38"/>
    <mergeCell ref="E39:J39"/>
    <mergeCell ref="A9:C9"/>
    <mergeCell ref="E9:J9"/>
    <mergeCell ref="E11:J11"/>
    <mergeCell ref="E12:J12"/>
    <mergeCell ref="E13:J13"/>
    <mergeCell ref="E36:J36"/>
    <mergeCell ref="E33:J33"/>
    <mergeCell ref="E24:J24"/>
    <mergeCell ref="E7:G7"/>
    <mergeCell ref="E14:J14"/>
    <mergeCell ref="E15:J15"/>
    <mergeCell ref="E18:J18"/>
    <mergeCell ref="E27:J27"/>
    <mergeCell ref="E20:J20"/>
    <mergeCell ref="E21:J21"/>
    <mergeCell ref="E19:J19"/>
    <mergeCell ref="E22:J22"/>
    <mergeCell ref="E23:J23"/>
    <mergeCell ref="E16:J16"/>
    <mergeCell ref="E25:J25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2022-04-08T02:53:16Z</dcterms:modified>
</cp:coreProperties>
</file>