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1-4" sheetId="1" r:id="rId1"/>
    <sheet name="по 60" sheetId="3" r:id="rId2"/>
    <sheet name="по 123" sheetId="5" r:id="rId3"/>
  </sheets>
  <calcPr calcId="124519" refMode="R1C1"/>
</workbook>
</file>

<file path=xl/calcChain.xml><?xml version="1.0" encoding="utf-8"?>
<calcChain xmlns="http://schemas.openxmlformats.org/spreadsheetml/2006/main">
  <c r="D40" i="5"/>
  <c r="C40"/>
  <c r="B40"/>
  <c r="A40"/>
  <c r="K20"/>
  <c r="D20"/>
  <c r="C20"/>
  <c r="B20"/>
  <c r="A20"/>
  <c r="D46"/>
  <c r="C46"/>
  <c r="B46"/>
  <c r="A46"/>
  <c r="D29"/>
  <c r="C29"/>
  <c r="B29"/>
  <c r="A29"/>
  <c r="K19" i="3"/>
  <c r="D19"/>
  <c r="C19"/>
  <c r="B19"/>
  <c r="A19"/>
  <c r="B29" i="1"/>
  <c r="C29"/>
  <c r="D29"/>
  <c r="A29"/>
  <c r="K19" l="1"/>
  <c r="D19"/>
  <c r="C19"/>
  <c r="B19"/>
  <c r="A19"/>
</calcChain>
</file>

<file path=xl/sharedStrings.xml><?xml version="1.0" encoding="utf-8"?>
<sst xmlns="http://schemas.openxmlformats.org/spreadsheetml/2006/main" count="119" uniqueCount="53">
  <si>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</si>
  <si>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</si>
  <si>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</si>
  <si>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</si>
  <si>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</si>
  <si>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</si>
  <si>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</si>
  <si>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</si>
  <si>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</si>
  <si>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</si>
  <si>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</si>
  <si>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</si>
  <si>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</si>
  <si>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</si>
  <si>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</si>
  <si>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</si>
  <si>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</si>
  <si>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</si>
  <si>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</si>
  <si>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</si>
  <si>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</si>
  <si>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</si>
  <si>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многодет. и малообеспеч.)</t>
  </si>
  <si>
    <t>1 СМЕНА</t>
  </si>
  <si>
    <t>2 СМЕНА</t>
  </si>
  <si>
    <t>Неделя № 1</t>
  </si>
  <si>
    <t>Огурец в нарезке</t>
  </si>
  <si>
    <t>Вторник</t>
  </si>
  <si>
    <t>Омлет натуральный</t>
  </si>
  <si>
    <t>Хлеб пшеничный  (багет Французский)</t>
  </si>
  <si>
    <t>Кофейный напиток с молоком</t>
  </si>
  <si>
    <t>Рассольник Ленинградский</t>
  </si>
  <si>
    <t>Картофель отварной в молоке</t>
  </si>
  <si>
    <t>Соус красный основной</t>
  </si>
  <si>
    <t>Рагу из овощей</t>
  </si>
  <si>
    <t>Компот из вишни</t>
  </si>
  <si>
    <t>Помидор в нарезке</t>
  </si>
  <si>
    <t>Мандарин</t>
  </si>
  <si>
    <t>Творожок</t>
  </si>
  <si>
    <t>Завтрак 1-4 классы (дети с ОВЗ и инвалиды)</t>
  </si>
  <si>
    <t>Завтрак 2, 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</si>
  <si>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</si>
  <si>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</si>
  <si>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</si>
  <si>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</si>
  <si>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</si>
  <si>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</si>
  <si>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Сезон: осенне-зимний</t>
  </si>
  <si>
    <t>Рыба, припущ.в молоке (минтай)</t>
  </si>
  <si>
    <t>Компот из кураги</t>
  </si>
  <si>
    <t xml:space="preserve">Тефтели </t>
  </si>
  <si>
    <t xml:space="preserve">Сок </t>
  </si>
  <si>
    <t>на 08.02.2022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</si>
</sst>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Layout" topLeftCell="A4" workbookViewId="0">
      <selection activeCell="D32" sqref="D32"/>
    </sheetView>
  </sheetViews>
  <sheetFormatPr defaultRowHeight="18.75"/>
  <cols>
    <col min="1" max="2" width="9.140625" style="2"/>
    <col min="3" max="3" width="11.140625" style="2" customWidth="1"/>
    <col min="4" max="4" width="18.28515625" style="2" customWidth="1"/>
    <col min="5" max="5" width="9.140625" style="2" customWidth="1"/>
    <col min="6" max="9" width="9.140625" style="2"/>
    <col min="10" max="10" width="3.85546875" style="2" customWidth="1"/>
    <col min="11" max="11" width="11.7109375" style="2" customWidth="1"/>
    <col min="12" max="12" width="17.42578125" style="2" customWidth="1"/>
    <col min="13" max="16384" width="9.140625" style="2"/>
  </cols>
  <sheetData>
    <row r="1" spans="1:12">
      <c r="A1" s="2" t="s">
        <v>47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27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6" t="s">
        <v>52</v>
      </c>
      <c r="F7" s="26"/>
      <c r="G7" s="26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6"/>
      <c r="E11" s="25" t="s">
        <v>16</v>
      </c>
      <c r="F11" s="25"/>
      <c r="G11" s="25"/>
      <c r="H11" s="25"/>
      <c r="I11" s="25"/>
      <c r="J11" s="25"/>
      <c r="K11" s="1"/>
      <c r="L11" s="1" t="s">
        <v>17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4" t="s">
        <v>28</v>
      </c>
      <c r="F12" s="24"/>
      <c r="G12" s="24"/>
      <c r="H12" s="24"/>
      <c r="I12" s="24"/>
      <c r="J12" s="24"/>
      <c r="K12" s="1">
        <v>200</v>
      </c>
      <c r="L12" s="1"/>
    </row>
    <row r="13" spans="1:12">
      <c r="A13" s="1">
        <v>0.3</v>
      </c>
      <c r="B13" s="1">
        <v>0</v>
      </c>
      <c r="C13" s="1">
        <v>1.08</v>
      </c>
      <c r="D13" s="1">
        <v>5.46</v>
      </c>
      <c r="E13" s="24" t="s">
        <v>26</v>
      </c>
      <c r="F13" s="24"/>
      <c r="G13" s="24"/>
      <c r="H13" s="24"/>
      <c r="I13" s="24"/>
      <c r="J13" s="24"/>
      <c r="K13" s="1">
        <v>100</v>
      </c>
      <c r="L13" s="1"/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4" t="s">
        <v>29</v>
      </c>
      <c r="F14" s="24"/>
      <c r="G14" s="24"/>
      <c r="H14" s="24"/>
      <c r="I14" s="24"/>
      <c r="J14" s="24"/>
      <c r="K14" s="1">
        <v>50</v>
      </c>
      <c r="L14" s="1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4" t="s">
        <v>15</v>
      </c>
      <c r="F15" s="24"/>
      <c r="G15" s="24"/>
      <c r="H15" s="24"/>
      <c r="I15" s="24"/>
      <c r="J15" s="24"/>
      <c r="K15" s="1">
        <v>30</v>
      </c>
      <c r="L15" s="1"/>
    </row>
    <row r="16" spans="1:12">
      <c r="A16" s="1">
        <v>3.7</v>
      </c>
      <c r="B16" s="1">
        <v>3.5</v>
      </c>
      <c r="C16" s="1">
        <v>11.2</v>
      </c>
      <c r="D16" s="1">
        <v>90.8</v>
      </c>
      <c r="E16" s="24" t="s">
        <v>30</v>
      </c>
      <c r="F16" s="24"/>
      <c r="G16" s="24"/>
      <c r="H16" s="24"/>
      <c r="I16" s="24"/>
      <c r="J16" s="24"/>
      <c r="K16" s="1">
        <v>200</v>
      </c>
      <c r="L16" s="1"/>
    </row>
    <row r="17" spans="1:12">
      <c r="A17" s="1"/>
      <c r="B17" s="1"/>
      <c r="C17" s="1"/>
      <c r="D17" s="1"/>
      <c r="E17" s="24"/>
      <c r="F17" s="24"/>
      <c r="G17" s="24"/>
      <c r="H17" s="24"/>
      <c r="I17" s="24"/>
      <c r="J17" s="24"/>
      <c r="K17" s="1"/>
      <c r="L17" s="1"/>
    </row>
    <row r="18" spans="1:12">
      <c r="A18" s="18" t="s">
        <v>43</v>
      </c>
      <c r="B18" s="19"/>
      <c r="C18" s="19"/>
      <c r="D18" s="20"/>
      <c r="E18" s="21"/>
      <c r="F18" s="22"/>
      <c r="G18" s="22"/>
      <c r="H18" s="22"/>
      <c r="I18" s="22"/>
      <c r="J18" s="23"/>
      <c r="K18" s="1"/>
      <c r="L18" s="1"/>
    </row>
    <row r="19" spans="1:12" s="12" customFormat="1">
      <c r="A19" s="11">
        <f>SUM(A12:A17)</f>
        <v>26.720000000000002</v>
      </c>
      <c r="B19" s="11">
        <f>SUM(B12:B17)</f>
        <v>30.299999999999997</v>
      </c>
      <c r="C19" s="11">
        <f>SUM(C12:C17)</f>
        <v>52.540000000000006</v>
      </c>
      <c r="D19" s="11">
        <f>SUM(D12:D17)</f>
        <v>589.26</v>
      </c>
      <c r="E19" s="30"/>
      <c r="F19" s="30"/>
      <c r="G19" s="30"/>
      <c r="H19" s="30"/>
      <c r="I19" s="30"/>
      <c r="J19" s="30"/>
      <c r="K19" s="11">
        <f>SUM(K12:K17)</f>
        <v>580</v>
      </c>
      <c r="L19" s="11"/>
    </row>
    <row r="20" spans="1:12">
      <c r="A20" s="1"/>
      <c r="B20" s="1"/>
      <c r="C20" s="1"/>
      <c r="D20" s="1"/>
      <c r="E20" s="25" t="s">
        <v>18</v>
      </c>
      <c r="F20" s="25"/>
      <c r="G20" s="25"/>
      <c r="H20" s="25"/>
      <c r="I20" s="25"/>
      <c r="J20" s="25"/>
      <c r="K20" s="1"/>
      <c r="L20" s="1" t="s">
        <v>17</v>
      </c>
    </row>
    <row r="21" spans="1:12">
      <c r="A21" s="1">
        <v>0.24</v>
      </c>
      <c r="B21" s="1">
        <v>0</v>
      </c>
      <c r="C21" s="1">
        <v>1.5</v>
      </c>
      <c r="D21" s="1">
        <v>6.9</v>
      </c>
      <c r="E21" s="24" t="s">
        <v>36</v>
      </c>
      <c r="F21" s="24"/>
      <c r="G21" s="24"/>
      <c r="H21" s="24"/>
      <c r="I21" s="24"/>
      <c r="J21" s="24"/>
      <c r="K21" s="1">
        <v>60</v>
      </c>
      <c r="L21" s="1"/>
    </row>
    <row r="22" spans="1:12">
      <c r="A22" s="1">
        <v>1.71</v>
      </c>
      <c r="B22" s="1">
        <v>4.99</v>
      </c>
      <c r="C22" s="1">
        <v>15.34</v>
      </c>
      <c r="D22" s="1">
        <v>113.36</v>
      </c>
      <c r="E22" s="24" t="s">
        <v>31</v>
      </c>
      <c r="F22" s="24"/>
      <c r="G22" s="24"/>
      <c r="H22" s="24"/>
      <c r="I22" s="24"/>
      <c r="J22" s="24"/>
      <c r="K22" s="1">
        <v>200</v>
      </c>
      <c r="L22" s="1"/>
    </row>
    <row r="23" spans="1:12">
      <c r="A23" s="1">
        <v>13.34</v>
      </c>
      <c r="B23" s="1">
        <v>9.44</v>
      </c>
      <c r="C23" s="1">
        <v>2.56</v>
      </c>
      <c r="D23" s="1">
        <v>146.88</v>
      </c>
      <c r="E23" s="24" t="s">
        <v>48</v>
      </c>
      <c r="F23" s="24"/>
      <c r="G23" s="24"/>
      <c r="H23" s="24"/>
      <c r="I23" s="24"/>
      <c r="J23" s="24"/>
      <c r="K23" s="1">
        <v>90</v>
      </c>
      <c r="L23" s="1"/>
    </row>
    <row r="24" spans="1:12">
      <c r="A24" s="1">
        <v>4.37</v>
      </c>
      <c r="B24" s="1">
        <v>5.53</v>
      </c>
      <c r="C24" s="1">
        <v>30.9</v>
      </c>
      <c r="D24" s="1">
        <v>182.38</v>
      </c>
      <c r="E24" s="24" t="s">
        <v>32</v>
      </c>
      <c r="F24" s="24"/>
      <c r="G24" s="24"/>
      <c r="H24" s="24"/>
      <c r="I24" s="24"/>
      <c r="J24" s="24"/>
      <c r="K24" s="1">
        <v>150</v>
      </c>
      <c r="L24" s="1"/>
    </row>
    <row r="25" spans="1:12">
      <c r="A25" s="1">
        <v>1.8</v>
      </c>
      <c r="B25" s="1">
        <v>0</v>
      </c>
      <c r="C25" s="1">
        <v>28.6</v>
      </c>
      <c r="D25" s="1">
        <v>121.4</v>
      </c>
      <c r="E25" s="24" t="s">
        <v>49</v>
      </c>
      <c r="F25" s="24"/>
      <c r="G25" s="24"/>
      <c r="H25" s="24"/>
      <c r="I25" s="24"/>
      <c r="J25" s="24"/>
      <c r="K25" s="1">
        <v>200</v>
      </c>
      <c r="L25" s="1"/>
    </row>
    <row r="26" spans="1:12">
      <c r="A26" s="1">
        <v>1.18</v>
      </c>
      <c r="B26" s="1">
        <v>0.15</v>
      </c>
      <c r="C26" s="1">
        <v>7.25</v>
      </c>
      <c r="D26" s="1">
        <v>58.75</v>
      </c>
      <c r="E26" s="24" t="s">
        <v>19</v>
      </c>
      <c r="F26" s="24"/>
      <c r="G26" s="24"/>
      <c r="H26" s="24"/>
      <c r="I26" s="24"/>
      <c r="J26" s="24"/>
      <c r="K26" s="1">
        <v>15</v>
      </c>
      <c r="L26" s="1"/>
    </row>
    <row r="27" spans="1:12">
      <c r="A27" s="1">
        <v>2</v>
      </c>
      <c r="B27" s="1">
        <v>0.4</v>
      </c>
      <c r="C27" s="1">
        <v>11.9</v>
      </c>
      <c r="D27" s="1">
        <v>59.4</v>
      </c>
      <c r="E27" s="24" t="s">
        <v>15</v>
      </c>
      <c r="F27" s="24"/>
      <c r="G27" s="24"/>
      <c r="H27" s="24"/>
      <c r="I27" s="24"/>
      <c r="J27" s="24"/>
      <c r="K27" s="1">
        <v>23</v>
      </c>
      <c r="L27" s="1"/>
    </row>
    <row r="28" spans="1:12">
      <c r="A28" s="18" t="s">
        <v>44</v>
      </c>
      <c r="B28" s="19"/>
      <c r="C28" s="19"/>
      <c r="D28" s="20"/>
      <c r="E28" s="21"/>
      <c r="F28" s="22"/>
      <c r="G28" s="22"/>
      <c r="H28" s="22"/>
      <c r="I28" s="22"/>
      <c r="J28" s="23"/>
      <c r="K28" s="1"/>
      <c r="L28" s="1"/>
    </row>
    <row r="29" spans="1:12">
      <c r="A29" s="11">
        <f>SUM(A21+A22+A23+A24+A25+A26+A27)</f>
        <v>24.64</v>
      </c>
      <c r="B29" s="14">
        <f t="shared" ref="B29:D29" si="0">SUM(B21+B22+B23+B24+B25+B26+B27)</f>
        <v>20.509999999999998</v>
      </c>
      <c r="C29" s="14">
        <f t="shared" si="0"/>
        <v>98.050000000000011</v>
      </c>
      <c r="D29" s="14">
        <f t="shared" si="0"/>
        <v>689.06999999999994</v>
      </c>
      <c r="E29" s="25"/>
      <c r="F29" s="25"/>
      <c r="G29" s="25"/>
      <c r="H29" s="25"/>
      <c r="I29" s="25"/>
      <c r="J29" s="25"/>
      <c r="K29" s="11">
        <v>738</v>
      </c>
      <c r="L29" s="11"/>
    </row>
    <row r="31" spans="1:12">
      <c r="G31" s="2" t="s">
        <v>20</v>
      </c>
    </row>
    <row r="32" spans="1:12">
      <c r="G32" s="2" t="s">
        <v>21</v>
      </c>
    </row>
  </sheetData>
  <mergeCells count="24">
    <mergeCell ref="E18:J18"/>
    <mergeCell ref="E29:J29"/>
    <mergeCell ref="E23:J23"/>
    <mergeCell ref="E24:J24"/>
    <mergeCell ref="E25:J25"/>
    <mergeCell ref="E26:J26"/>
    <mergeCell ref="E27:J27"/>
    <mergeCell ref="E21:J21"/>
    <mergeCell ref="A28:D28"/>
    <mergeCell ref="E28:J28"/>
    <mergeCell ref="E22:J22"/>
    <mergeCell ref="E20:J20"/>
    <mergeCell ref="E7:G7"/>
    <mergeCell ref="A9:C9"/>
    <mergeCell ref="E9:J9"/>
    <mergeCell ref="E12:J12"/>
    <mergeCell ref="E13:J13"/>
    <mergeCell ref="E14:J14"/>
    <mergeCell ref="E17:J17"/>
    <mergeCell ref="E11:J11"/>
    <mergeCell ref="E19:J19"/>
    <mergeCell ref="E15:J15"/>
    <mergeCell ref="E16:J16"/>
    <mergeCell ref="A18:D18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D27" sqref="D27"/>
    </sheetView>
  </sheetViews>
  <sheetFormatPr defaultRowHeight="18.75"/>
  <cols>
    <col min="1" max="2" width="9.140625" style="2"/>
    <col min="3" max="3" width="12.42578125" style="2" customWidth="1"/>
    <col min="4" max="4" width="19.42578125" style="2" customWidth="1"/>
    <col min="5" max="10" width="9.140625" style="2"/>
    <col min="11" max="11" width="13.28515625" style="2" customWidth="1"/>
    <col min="12" max="12" width="15" style="2" customWidth="1"/>
    <col min="13" max="16384" width="9.140625" style="2"/>
  </cols>
  <sheetData>
    <row r="1" spans="1:12">
      <c r="A1" s="2" t="s">
        <v>47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27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6" t="s">
        <v>52</v>
      </c>
      <c r="F7" s="26"/>
      <c r="G7" s="26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9" customHeight="1">
      <c r="A11" s="6"/>
      <c r="B11" s="6"/>
      <c r="C11" s="6"/>
      <c r="D11" s="6"/>
      <c r="E11" s="31" t="s">
        <v>22</v>
      </c>
      <c r="F11" s="32"/>
      <c r="G11" s="32"/>
      <c r="H11" s="32"/>
      <c r="I11" s="32"/>
      <c r="J11" s="33"/>
      <c r="K11" s="1"/>
      <c r="L11" s="10">
        <v>60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4" t="s">
        <v>28</v>
      </c>
      <c r="F12" s="24"/>
      <c r="G12" s="24"/>
      <c r="H12" s="24"/>
      <c r="I12" s="24"/>
      <c r="J12" s="24"/>
      <c r="K12" s="1">
        <v>200</v>
      </c>
      <c r="L12" s="1"/>
    </row>
    <row r="13" spans="1:12">
      <c r="A13" s="1">
        <v>0.5</v>
      </c>
      <c r="B13" s="1">
        <v>0</v>
      </c>
      <c r="C13" s="1">
        <v>1.8</v>
      </c>
      <c r="D13" s="1">
        <v>9.1</v>
      </c>
      <c r="E13" s="24" t="s">
        <v>26</v>
      </c>
      <c r="F13" s="24"/>
      <c r="G13" s="24"/>
      <c r="H13" s="24"/>
      <c r="I13" s="24"/>
      <c r="J13" s="24"/>
      <c r="K13" s="1">
        <v>100</v>
      </c>
      <c r="L13" s="1"/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4" t="s">
        <v>29</v>
      </c>
      <c r="F14" s="24"/>
      <c r="G14" s="24"/>
      <c r="H14" s="24"/>
      <c r="I14" s="24"/>
      <c r="J14" s="24"/>
      <c r="K14" s="1">
        <v>50</v>
      </c>
      <c r="L14" s="1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4" t="s">
        <v>15</v>
      </c>
      <c r="F15" s="24"/>
      <c r="G15" s="24"/>
      <c r="H15" s="24"/>
      <c r="I15" s="24"/>
      <c r="J15" s="24"/>
      <c r="K15" s="1">
        <v>30</v>
      </c>
      <c r="L15" s="1"/>
    </row>
    <row r="16" spans="1:12">
      <c r="A16" s="1">
        <v>3.7</v>
      </c>
      <c r="B16" s="1">
        <v>3.5</v>
      </c>
      <c r="C16" s="1">
        <v>11.2</v>
      </c>
      <c r="D16" s="1">
        <v>90.8</v>
      </c>
      <c r="E16" s="24" t="s">
        <v>30</v>
      </c>
      <c r="F16" s="24"/>
      <c r="G16" s="24"/>
      <c r="H16" s="24"/>
      <c r="I16" s="24"/>
      <c r="J16" s="24"/>
      <c r="K16" s="1">
        <v>200</v>
      </c>
      <c r="L16" s="1"/>
    </row>
    <row r="17" spans="1:12">
      <c r="A17" s="1"/>
      <c r="B17" s="1"/>
      <c r="C17" s="1"/>
      <c r="D17" s="1"/>
      <c r="E17" s="24"/>
      <c r="F17" s="24"/>
      <c r="G17" s="24"/>
      <c r="H17" s="24"/>
      <c r="I17" s="24"/>
      <c r="J17" s="24"/>
      <c r="K17" s="1"/>
      <c r="L17" s="1"/>
    </row>
    <row r="18" spans="1:12">
      <c r="A18" s="18" t="s">
        <v>43</v>
      </c>
      <c r="B18" s="19"/>
      <c r="C18" s="19"/>
      <c r="D18" s="20"/>
      <c r="E18" s="21"/>
      <c r="F18" s="22"/>
      <c r="G18" s="22"/>
      <c r="H18" s="22"/>
      <c r="I18" s="22"/>
      <c r="J18" s="23"/>
      <c r="K18" s="1"/>
      <c r="L18" s="1"/>
    </row>
    <row r="19" spans="1:12" s="12" customFormat="1">
      <c r="A19" s="14">
        <f>SUM(A12:A17)</f>
        <v>26.919999999999998</v>
      </c>
      <c r="B19" s="14">
        <f>SUM(B12:B17)</f>
        <v>30.299999999999997</v>
      </c>
      <c r="C19" s="14">
        <f>SUM(C12:C17)</f>
        <v>53.260000000000005</v>
      </c>
      <c r="D19" s="14">
        <f>SUM(D12:D17)</f>
        <v>592.9</v>
      </c>
      <c r="E19" s="30"/>
      <c r="F19" s="30"/>
      <c r="G19" s="30"/>
      <c r="H19" s="30"/>
      <c r="I19" s="30"/>
      <c r="J19" s="30"/>
      <c r="K19" s="14">
        <f>SUM(K12:K17)</f>
        <v>580</v>
      </c>
      <c r="L19" s="11"/>
    </row>
    <row r="21" spans="1:12">
      <c r="G21" s="2" t="s">
        <v>20</v>
      </c>
    </row>
    <row r="22" spans="1:12">
      <c r="G22" s="2" t="s">
        <v>21</v>
      </c>
    </row>
  </sheetData>
  <mergeCells count="13">
    <mergeCell ref="E14:J14"/>
    <mergeCell ref="E15:J15"/>
    <mergeCell ref="E19:J19"/>
    <mergeCell ref="E16:J16"/>
    <mergeCell ref="E7:G7"/>
    <mergeCell ref="A9:C9"/>
    <mergeCell ref="E9:J9"/>
    <mergeCell ref="E11:J11"/>
    <mergeCell ref="E12:J12"/>
    <mergeCell ref="A18:D18"/>
    <mergeCell ref="E18:J18"/>
    <mergeCell ref="E13:J13"/>
    <mergeCell ref="E17:J17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tabSelected="1" workbookViewId="0">
      <selection activeCell="D49" sqref="D49"/>
    </sheetView>
  </sheetViews>
  <sheetFormatPr defaultRowHeight="18.75"/>
  <cols>
    <col min="1" max="2" width="9.140625" style="2"/>
    <col min="3" max="3" width="12.28515625" style="2" customWidth="1"/>
    <col min="4" max="4" width="20" style="2" customWidth="1"/>
    <col min="5" max="5" width="9.140625" style="2" customWidth="1"/>
    <col min="6" max="10" width="9.140625" style="2"/>
    <col min="11" max="11" width="13.85546875" style="2" customWidth="1"/>
    <col min="12" max="12" width="17.42578125" style="2" customWidth="1"/>
    <col min="13" max="16384" width="9.140625" style="2"/>
  </cols>
  <sheetData>
    <row r="1" spans="1:12">
      <c r="A1" s="2" t="s">
        <v>47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27</v>
      </c>
      <c r="J3" s="2" t="s">
        <v>2</v>
      </c>
    </row>
    <row r="4" spans="1:12" ht="27.75" customHeight="1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6" t="s">
        <v>52</v>
      </c>
      <c r="F7" s="26"/>
      <c r="G7" s="26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7"/>
      <c r="E11" s="34" t="s">
        <v>23</v>
      </c>
      <c r="F11" s="35"/>
      <c r="G11" s="35"/>
      <c r="H11" s="35"/>
      <c r="I11" s="35"/>
      <c r="J11" s="36"/>
      <c r="K11" s="9"/>
      <c r="L11" s="9"/>
    </row>
    <row r="12" spans="1:12" ht="39.75" customHeight="1">
      <c r="A12" s="6"/>
      <c r="B12" s="6"/>
      <c r="C12" s="6"/>
      <c r="D12" s="6"/>
      <c r="E12" s="31" t="s">
        <v>39</v>
      </c>
      <c r="F12" s="32"/>
      <c r="G12" s="32"/>
      <c r="H12" s="32"/>
      <c r="I12" s="32"/>
      <c r="J12" s="33"/>
      <c r="K12" s="1"/>
      <c r="L12" s="11">
        <v>123</v>
      </c>
    </row>
    <row r="13" spans="1:12">
      <c r="A13" s="1">
        <v>16.8</v>
      </c>
      <c r="B13" s="1">
        <v>25.9</v>
      </c>
      <c r="C13" s="1">
        <v>4.2</v>
      </c>
      <c r="D13" s="1">
        <v>316.10000000000002</v>
      </c>
      <c r="E13" s="24" t="s">
        <v>28</v>
      </c>
      <c r="F13" s="24"/>
      <c r="G13" s="24"/>
      <c r="H13" s="24"/>
      <c r="I13" s="24"/>
      <c r="J13" s="24"/>
      <c r="K13" s="1">
        <v>200</v>
      </c>
      <c r="L13" s="1"/>
    </row>
    <row r="14" spans="1:12">
      <c r="A14" s="1">
        <v>0.3</v>
      </c>
      <c r="B14" s="1">
        <v>0</v>
      </c>
      <c r="C14" s="1">
        <v>1.08</v>
      </c>
      <c r="D14" s="1">
        <v>5.46</v>
      </c>
      <c r="E14" s="24" t="s">
        <v>26</v>
      </c>
      <c r="F14" s="24"/>
      <c r="G14" s="24"/>
      <c r="H14" s="24"/>
      <c r="I14" s="24"/>
      <c r="J14" s="24"/>
      <c r="K14" s="1">
        <v>100</v>
      </c>
      <c r="L14" s="1"/>
    </row>
    <row r="15" spans="1:12">
      <c r="A15" s="1">
        <v>3.92</v>
      </c>
      <c r="B15" s="1">
        <v>0.5</v>
      </c>
      <c r="C15" s="1">
        <v>24.16</v>
      </c>
      <c r="D15" s="1">
        <v>117.5</v>
      </c>
      <c r="E15" s="24" t="s">
        <v>29</v>
      </c>
      <c r="F15" s="24"/>
      <c r="G15" s="24"/>
      <c r="H15" s="24"/>
      <c r="I15" s="24"/>
      <c r="J15" s="24"/>
      <c r="K15" s="1">
        <v>50</v>
      </c>
      <c r="L15" s="1"/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4" t="s">
        <v>15</v>
      </c>
      <c r="F16" s="24"/>
      <c r="G16" s="24"/>
      <c r="H16" s="24"/>
      <c r="I16" s="24"/>
      <c r="J16" s="24"/>
      <c r="K16" s="1">
        <v>30</v>
      </c>
      <c r="L16" s="1"/>
    </row>
    <row r="17" spans="1:12">
      <c r="A17" s="1">
        <v>3.7</v>
      </c>
      <c r="B17" s="1">
        <v>3.5</v>
      </c>
      <c r="C17" s="1">
        <v>11.2</v>
      </c>
      <c r="D17" s="1">
        <v>90.8</v>
      </c>
      <c r="E17" s="24" t="s">
        <v>30</v>
      </c>
      <c r="F17" s="24"/>
      <c r="G17" s="24"/>
      <c r="H17" s="24"/>
      <c r="I17" s="24"/>
      <c r="J17" s="24"/>
      <c r="K17" s="1">
        <v>200</v>
      </c>
      <c r="L17" s="1"/>
    </row>
    <row r="18" spans="1:12">
      <c r="A18" s="1"/>
      <c r="B18" s="1"/>
      <c r="C18" s="1"/>
      <c r="D18" s="1"/>
      <c r="E18" s="24"/>
      <c r="F18" s="24"/>
      <c r="G18" s="24"/>
      <c r="H18" s="24"/>
      <c r="I18" s="24"/>
      <c r="J18" s="24"/>
      <c r="K18" s="1"/>
      <c r="L18" s="1"/>
    </row>
    <row r="19" spans="1:12">
      <c r="A19" s="18" t="s">
        <v>43</v>
      </c>
      <c r="B19" s="19"/>
      <c r="C19" s="19"/>
      <c r="D19" s="20"/>
      <c r="E19" s="21"/>
      <c r="F19" s="22"/>
      <c r="G19" s="22"/>
      <c r="H19" s="22"/>
      <c r="I19" s="22"/>
      <c r="J19" s="23"/>
      <c r="K19" s="1"/>
      <c r="L19" s="1"/>
    </row>
    <row r="20" spans="1:12" s="12" customFormat="1">
      <c r="A20" s="17">
        <f>SUM(A13:A18)</f>
        <v>26.720000000000002</v>
      </c>
      <c r="B20" s="17">
        <f>SUM(B13:B18)</f>
        <v>30.299999999999997</v>
      </c>
      <c r="C20" s="17">
        <f>SUM(C13:C18)</f>
        <v>52.540000000000006</v>
      </c>
      <c r="D20" s="17">
        <f>SUM(D13:D18)</f>
        <v>589.26</v>
      </c>
      <c r="E20" s="30"/>
      <c r="F20" s="30"/>
      <c r="G20" s="30"/>
      <c r="H20" s="30"/>
      <c r="I20" s="30"/>
      <c r="J20" s="30"/>
      <c r="K20" s="17">
        <f>SUM(K13:K18)</f>
        <v>580</v>
      </c>
      <c r="L20" s="17"/>
    </row>
    <row r="21" spans="1:12" ht="37.5" customHeight="1">
      <c r="A21" s="11"/>
      <c r="B21" s="11"/>
      <c r="C21" s="11"/>
      <c r="D21" s="11"/>
      <c r="E21" s="31" t="s">
        <v>40</v>
      </c>
      <c r="F21" s="32"/>
      <c r="G21" s="32"/>
      <c r="H21" s="32"/>
      <c r="I21" s="32"/>
      <c r="J21" s="33"/>
      <c r="K21" s="11"/>
      <c r="L21" s="13"/>
    </row>
    <row r="22" spans="1:12">
      <c r="A22" s="1">
        <v>18.399999999999999</v>
      </c>
      <c r="B22" s="1">
        <v>18.670000000000002</v>
      </c>
      <c r="C22" s="1">
        <v>17.47</v>
      </c>
      <c r="D22" s="1">
        <v>343.2</v>
      </c>
      <c r="E22" s="37" t="s">
        <v>50</v>
      </c>
      <c r="F22" s="38"/>
      <c r="G22" s="38"/>
      <c r="H22" s="38"/>
      <c r="I22" s="38"/>
      <c r="J22" s="39"/>
      <c r="K22" s="1">
        <v>80</v>
      </c>
      <c r="L22" s="6"/>
    </row>
    <row r="23" spans="1:12">
      <c r="A23" s="1">
        <v>1.65</v>
      </c>
      <c r="B23" s="1">
        <v>1.3</v>
      </c>
      <c r="C23" s="1">
        <v>4.6500000000000004</v>
      </c>
      <c r="D23" s="1">
        <v>36.799999999999997</v>
      </c>
      <c r="E23" s="37" t="s">
        <v>33</v>
      </c>
      <c r="F23" s="38"/>
      <c r="G23" s="38"/>
      <c r="H23" s="38"/>
      <c r="I23" s="38"/>
      <c r="J23" s="39"/>
      <c r="K23" s="1">
        <v>50</v>
      </c>
      <c r="L23" s="6"/>
    </row>
    <row r="24" spans="1:12">
      <c r="A24" s="1">
        <v>3.46</v>
      </c>
      <c r="B24" s="1">
        <v>9.1999999999999993</v>
      </c>
      <c r="C24" s="1">
        <v>18.5</v>
      </c>
      <c r="D24" s="1">
        <v>168</v>
      </c>
      <c r="E24" s="24" t="s">
        <v>34</v>
      </c>
      <c r="F24" s="24"/>
      <c r="G24" s="24"/>
      <c r="H24" s="24"/>
      <c r="I24" s="24"/>
      <c r="J24" s="24"/>
      <c r="K24" s="1">
        <v>180</v>
      </c>
      <c r="L24" s="1"/>
    </row>
    <row r="25" spans="1:12">
      <c r="A25" s="1">
        <v>0.3</v>
      </c>
      <c r="B25" s="1">
        <v>0</v>
      </c>
      <c r="C25" s="1">
        <v>10.5</v>
      </c>
      <c r="D25" s="1">
        <v>43.1</v>
      </c>
      <c r="E25" s="24" t="s">
        <v>35</v>
      </c>
      <c r="F25" s="24"/>
      <c r="G25" s="24"/>
      <c r="H25" s="24"/>
      <c r="I25" s="24"/>
      <c r="J25" s="24"/>
      <c r="K25" s="1">
        <v>200</v>
      </c>
      <c r="L25" s="1"/>
    </row>
    <row r="26" spans="1:12">
      <c r="A26" s="1">
        <v>3.92</v>
      </c>
      <c r="B26" s="1">
        <v>0.5</v>
      </c>
      <c r="C26" s="1">
        <v>24.16</v>
      </c>
      <c r="D26" s="1">
        <v>117.5</v>
      </c>
      <c r="E26" s="24" t="s">
        <v>19</v>
      </c>
      <c r="F26" s="24"/>
      <c r="G26" s="24"/>
      <c r="H26" s="24"/>
      <c r="I26" s="24"/>
      <c r="J26" s="24"/>
      <c r="K26" s="1">
        <v>50</v>
      </c>
      <c r="L26" s="1"/>
    </row>
    <row r="27" spans="1:12">
      <c r="A27" s="1">
        <v>2</v>
      </c>
      <c r="B27" s="1">
        <v>0.4</v>
      </c>
      <c r="C27" s="1">
        <v>11.9</v>
      </c>
      <c r="D27" s="1">
        <v>59.4</v>
      </c>
      <c r="E27" s="24" t="s">
        <v>15</v>
      </c>
      <c r="F27" s="24"/>
      <c r="G27" s="24"/>
      <c r="H27" s="24"/>
      <c r="I27" s="24"/>
      <c r="J27" s="24"/>
      <c r="K27" s="1">
        <v>30</v>
      </c>
      <c r="L27" s="1"/>
    </row>
    <row r="28" spans="1:12">
      <c r="A28" s="18" t="s">
        <v>45</v>
      </c>
      <c r="B28" s="19"/>
      <c r="C28" s="19"/>
      <c r="D28" s="20"/>
      <c r="E28" s="21"/>
      <c r="F28" s="22"/>
      <c r="G28" s="22"/>
      <c r="H28" s="22"/>
      <c r="I28" s="22"/>
      <c r="J28" s="23"/>
      <c r="K28" s="1"/>
      <c r="L28" s="1"/>
    </row>
    <row r="29" spans="1:12">
      <c r="A29" s="15">
        <f>SUM(A22+A23+A24+A25+A26+A27)</f>
        <v>29.729999999999997</v>
      </c>
      <c r="B29" s="15">
        <f t="shared" ref="B29:D29" si="0">SUM(B22+B23+B24+B25+B26+B27)</f>
        <v>30.07</v>
      </c>
      <c r="C29" s="15">
        <f t="shared" si="0"/>
        <v>87.18</v>
      </c>
      <c r="D29" s="15">
        <f t="shared" si="0"/>
        <v>768</v>
      </c>
      <c r="E29" s="34"/>
      <c r="F29" s="35"/>
      <c r="G29" s="35"/>
      <c r="H29" s="35"/>
      <c r="I29" s="35"/>
      <c r="J29" s="36"/>
      <c r="K29" s="15">
        <v>590</v>
      </c>
      <c r="L29" s="1"/>
    </row>
    <row r="30" spans="1:12">
      <c r="A30" s="11"/>
      <c r="B30" s="11"/>
      <c r="C30" s="11"/>
      <c r="D30" s="11"/>
      <c r="E30" s="34" t="s">
        <v>24</v>
      </c>
      <c r="F30" s="35"/>
      <c r="G30" s="35"/>
      <c r="H30" s="35"/>
      <c r="I30" s="35"/>
      <c r="J30" s="36"/>
      <c r="K30" s="11"/>
      <c r="L30" s="13"/>
    </row>
    <row r="31" spans="1:12" ht="36" customHeight="1">
      <c r="A31" s="1"/>
      <c r="B31" s="1"/>
      <c r="C31" s="1"/>
      <c r="D31" s="1"/>
      <c r="E31" s="31" t="s">
        <v>41</v>
      </c>
      <c r="F31" s="32"/>
      <c r="G31" s="32"/>
      <c r="H31" s="32"/>
      <c r="I31" s="32"/>
      <c r="J31" s="33"/>
      <c r="K31" s="1"/>
      <c r="L31" s="11">
        <v>123</v>
      </c>
    </row>
    <row r="32" spans="1:12">
      <c r="A32" s="1">
        <v>0.24</v>
      </c>
      <c r="B32" s="1">
        <v>0</v>
      </c>
      <c r="C32" s="1">
        <v>1.5</v>
      </c>
      <c r="D32" s="1">
        <v>6.9</v>
      </c>
      <c r="E32" s="24" t="s">
        <v>36</v>
      </c>
      <c r="F32" s="24"/>
      <c r="G32" s="24"/>
      <c r="H32" s="24"/>
      <c r="I32" s="24"/>
      <c r="J32" s="24"/>
      <c r="K32" s="1">
        <v>60</v>
      </c>
      <c r="L32" s="1"/>
    </row>
    <row r="33" spans="1:12">
      <c r="A33" s="1">
        <v>1.71</v>
      </c>
      <c r="B33" s="1">
        <v>4.99</v>
      </c>
      <c r="C33" s="1">
        <v>15.34</v>
      </c>
      <c r="D33" s="1">
        <v>113.36</v>
      </c>
      <c r="E33" s="24" t="s">
        <v>31</v>
      </c>
      <c r="F33" s="24"/>
      <c r="G33" s="24"/>
      <c r="H33" s="24"/>
      <c r="I33" s="24"/>
      <c r="J33" s="24"/>
      <c r="K33" s="1">
        <v>200</v>
      </c>
      <c r="L33" s="1"/>
    </row>
    <row r="34" spans="1:12">
      <c r="A34" s="1">
        <v>13.34</v>
      </c>
      <c r="B34" s="1">
        <v>9.44</v>
      </c>
      <c r="C34" s="1">
        <v>2.56</v>
      </c>
      <c r="D34" s="1">
        <v>146.88</v>
      </c>
      <c r="E34" s="24" t="s">
        <v>48</v>
      </c>
      <c r="F34" s="24"/>
      <c r="G34" s="24"/>
      <c r="H34" s="24"/>
      <c r="I34" s="24"/>
      <c r="J34" s="24"/>
      <c r="K34" s="1">
        <v>90</v>
      </c>
      <c r="L34" s="1"/>
    </row>
    <row r="35" spans="1:12">
      <c r="A35" s="1">
        <v>4.37</v>
      </c>
      <c r="B35" s="1">
        <v>5.53</v>
      </c>
      <c r="C35" s="1">
        <v>30.9</v>
      </c>
      <c r="D35" s="1">
        <v>182.38</v>
      </c>
      <c r="E35" s="24" t="s">
        <v>32</v>
      </c>
      <c r="F35" s="24"/>
      <c r="G35" s="24"/>
      <c r="H35" s="24"/>
      <c r="I35" s="24"/>
      <c r="J35" s="24"/>
      <c r="K35" s="1">
        <v>150</v>
      </c>
      <c r="L35" s="1"/>
    </row>
    <row r="36" spans="1:12">
      <c r="A36" s="1">
        <v>1.8</v>
      </c>
      <c r="B36" s="1">
        <v>0</v>
      </c>
      <c r="C36" s="1">
        <v>28.6</v>
      </c>
      <c r="D36" s="1">
        <v>121.4</v>
      </c>
      <c r="E36" s="24" t="s">
        <v>49</v>
      </c>
      <c r="F36" s="24"/>
      <c r="G36" s="24"/>
      <c r="H36" s="24"/>
      <c r="I36" s="24"/>
      <c r="J36" s="24"/>
      <c r="K36" s="1">
        <v>200</v>
      </c>
      <c r="L36" s="1"/>
    </row>
    <row r="37" spans="1:12">
      <c r="A37" s="1">
        <v>1.18</v>
      </c>
      <c r="B37" s="1">
        <v>0.15</v>
      </c>
      <c r="C37" s="1">
        <v>7.25</v>
      </c>
      <c r="D37" s="1">
        <v>58.75</v>
      </c>
      <c r="E37" s="24" t="s">
        <v>19</v>
      </c>
      <c r="F37" s="24"/>
      <c r="G37" s="24"/>
      <c r="H37" s="24"/>
      <c r="I37" s="24"/>
      <c r="J37" s="24"/>
      <c r="K37" s="1">
        <v>15</v>
      </c>
      <c r="L37" s="1"/>
    </row>
    <row r="38" spans="1:12">
      <c r="A38" s="1">
        <v>2</v>
      </c>
      <c r="B38" s="1">
        <v>0.4</v>
      </c>
      <c r="C38" s="1">
        <v>11.9</v>
      </c>
      <c r="D38" s="1">
        <v>59.4</v>
      </c>
      <c r="E38" s="24" t="s">
        <v>15</v>
      </c>
      <c r="F38" s="24"/>
      <c r="G38" s="24"/>
      <c r="H38" s="24"/>
      <c r="I38" s="24"/>
      <c r="J38" s="24"/>
      <c r="K38" s="1">
        <v>23</v>
      </c>
      <c r="L38" s="1"/>
    </row>
    <row r="39" spans="1:12">
      <c r="A39" s="18" t="s">
        <v>44</v>
      </c>
      <c r="B39" s="19"/>
      <c r="C39" s="19"/>
      <c r="D39" s="20"/>
      <c r="E39" s="21"/>
      <c r="F39" s="22"/>
      <c r="G39" s="22"/>
      <c r="H39" s="22"/>
      <c r="I39" s="22"/>
      <c r="J39" s="23"/>
      <c r="K39" s="1"/>
      <c r="L39" s="1"/>
    </row>
    <row r="40" spans="1:12">
      <c r="A40" s="17">
        <f>SUM(A32+A33+A34+A35+A36+A37+A38)</f>
        <v>24.64</v>
      </c>
      <c r="B40" s="17">
        <f t="shared" ref="B40:D40" si="1">SUM(B32+B33+B34+B35+B36+B37+B38)</f>
        <v>20.509999999999998</v>
      </c>
      <c r="C40" s="17">
        <f t="shared" si="1"/>
        <v>98.050000000000011</v>
      </c>
      <c r="D40" s="17">
        <f t="shared" si="1"/>
        <v>689.06999999999994</v>
      </c>
      <c r="E40" s="25"/>
      <c r="F40" s="25"/>
      <c r="G40" s="25"/>
      <c r="H40" s="25"/>
      <c r="I40" s="25"/>
      <c r="J40" s="25"/>
      <c r="K40" s="17">
        <v>738</v>
      </c>
      <c r="L40" s="17"/>
    </row>
    <row r="41" spans="1:12" ht="39.75" customHeight="1">
      <c r="A41" s="1"/>
      <c r="B41" s="1"/>
      <c r="C41" s="1"/>
      <c r="D41" s="1"/>
      <c r="E41" s="31" t="s">
        <v>42</v>
      </c>
      <c r="F41" s="32"/>
      <c r="G41" s="32"/>
      <c r="H41" s="32"/>
      <c r="I41" s="32"/>
      <c r="J41" s="33"/>
      <c r="K41" s="1"/>
      <c r="L41" s="11"/>
    </row>
    <row r="42" spans="1:12">
      <c r="A42" s="1">
        <v>0.8</v>
      </c>
      <c r="B42" s="1">
        <v>0.2</v>
      </c>
      <c r="C42" s="1">
        <v>7.5</v>
      </c>
      <c r="D42" s="1">
        <v>38</v>
      </c>
      <c r="E42" s="24" t="s">
        <v>37</v>
      </c>
      <c r="F42" s="24"/>
      <c r="G42" s="24"/>
      <c r="H42" s="24"/>
      <c r="I42" s="24"/>
      <c r="J42" s="24"/>
      <c r="K42" s="1">
        <v>100</v>
      </c>
      <c r="L42" s="1"/>
    </row>
    <row r="43" spans="1:12">
      <c r="A43" s="1">
        <v>6.9</v>
      </c>
      <c r="B43" s="1">
        <v>6.9</v>
      </c>
      <c r="C43" s="1">
        <v>23.6</v>
      </c>
      <c r="D43" s="1">
        <v>184.5</v>
      </c>
      <c r="E43" s="24" t="s">
        <v>38</v>
      </c>
      <c r="F43" s="24"/>
      <c r="G43" s="24"/>
      <c r="H43" s="24"/>
      <c r="I43" s="24"/>
      <c r="J43" s="24"/>
      <c r="K43" s="1">
        <v>150</v>
      </c>
      <c r="L43" s="1"/>
    </row>
    <row r="44" spans="1:12">
      <c r="A44" s="1">
        <v>1</v>
      </c>
      <c r="B44" s="1">
        <v>0</v>
      </c>
      <c r="C44" s="1">
        <v>25.4</v>
      </c>
      <c r="D44" s="1">
        <v>110</v>
      </c>
      <c r="E44" s="24" t="s">
        <v>51</v>
      </c>
      <c r="F44" s="24"/>
      <c r="G44" s="24"/>
      <c r="H44" s="24"/>
      <c r="I44" s="24"/>
      <c r="J44" s="24"/>
      <c r="K44" s="1">
        <v>200</v>
      </c>
      <c r="L44" s="1"/>
    </row>
    <row r="45" spans="1:12">
      <c r="A45" s="18" t="s">
        <v>46</v>
      </c>
      <c r="B45" s="19"/>
      <c r="C45" s="19"/>
      <c r="D45" s="20"/>
      <c r="E45" s="21"/>
      <c r="F45" s="22"/>
      <c r="G45" s="22"/>
      <c r="H45" s="22"/>
      <c r="I45" s="22"/>
      <c r="J45" s="23"/>
      <c r="K45" s="1"/>
      <c r="L45" s="1"/>
    </row>
    <row r="46" spans="1:12" s="12" customFormat="1">
      <c r="A46" s="16">
        <f>SUM(A42+A43+A44)</f>
        <v>8.6999999999999993</v>
      </c>
      <c r="B46" s="16">
        <f t="shared" ref="B46:D46" si="2">SUM(B42+B43+B44)</f>
        <v>7.1000000000000005</v>
      </c>
      <c r="C46" s="16">
        <f t="shared" si="2"/>
        <v>56.5</v>
      </c>
      <c r="D46" s="16">
        <f t="shared" si="2"/>
        <v>332.5</v>
      </c>
      <c r="E46" s="34"/>
      <c r="F46" s="35"/>
      <c r="G46" s="35"/>
      <c r="H46" s="35"/>
      <c r="I46" s="35"/>
      <c r="J46" s="36"/>
      <c r="K46" s="16">
        <v>450</v>
      </c>
      <c r="L46" s="13"/>
    </row>
    <row r="47" spans="1:12">
      <c r="G47" s="2" t="s">
        <v>20</v>
      </c>
    </row>
    <row r="48" spans="1:12">
      <c r="G48" s="2" t="s">
        <v>21</v>
      </c>
    </row>
  </sheetData>
  <mergeCells count="43"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E22:J22"/>
    <mergeCell ref="E23:J23"/>
    <mergeCell ref="E24:J24"/>
    <mergeCell ref="E25:J25"/>
    <mergeCell ref="E46:J46"/>
    <mergeCell ref="A19:D19"/>
    <mergeCell ref="A39:D39"/>
    <mergeCell ref="E44:J44"/>
    <mergeCell ref="E19:J19"/>
    <mergeCell ref="E20:J20"/>
    <mergeCell ref="E21:J21"/>
    <mergeCell ref="E26:J26"/>
    <mergeCell ref="E29:J29"/>
    <mergeCell ref="E27:J27"/>
    <mergeCell ref="E34:J34"/>
    <mergeCell ref="E39:J39"/>
    <mergeCell ref="E35:J35"/>
    <mergeCell ref="E30:J30"/>
    <mergeCell ref="E31:J31"/>
    <mergeCell ref="E28:J28"/>
    <mergeCell ref="A28:D28"/>
    <mergeCell ref="E42:J42"/>
    <mergeCell ref="E43:J43"/>
    <mergeCell ref="A45:D45"/>
    <mergeCell ref="E45:J45"/>
    <mergeCell ref="E32:J32"/>
    <mergeCell ref="E33:J33"/>
    <mergeCell ref="E40:J40"/>
    <mergeCell ref="E41:J41"/>
    <mergeCell ref="E36:J36"/>
    <mergeCell ref="E37:J37"/>
    <mergeCell ref="E38:J38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по 60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2022-02-03T04:13:19Z</dcterms:modified>
</cp:coreProperties>
</file>