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6" i="5"/>
  <c r="C46"/>
  <c r="D46"/>
  <c r="A46"/>
  <c r="K40"/>
  <c r="D40"/>
  <c r="C40"/>
  <c r="B40"/>
  <c r="A40"/>
  <c r="K21"/>
  <c r="D21"/>
  <c r="C21"/>
  <c r="B21"/>
  <c r="A21"/>
  <c r="B30" i="2"/>
  <c r="C30"/>
  <c r="D30"/>
  <c r="A30"/>
  <c r="B47" i="4"/>
  <c r="C47"/>
  <c r="D47"/>
  <c r="A47"/>
  <c r="K41"/>
  <c r="D41"/>
  <c r="C41"/>
  <c r="B41"/>
  <c r="A41"/>
  <c r="K29" i="5"/>
  <c r="D29"/>
  <c r="C29"/>
  <c r="B29"/>
  <c r="A29"/>
  <c r="K21" i="4"/>
  <c r="D21"/>
  <c r="C21"/>
  <c r="B21"/>
  <c r="A21"/>
  <c r="D29" i="3"/>
  <c r="C29"/>
  <c r="B29"/>
  <c r="A29"/>
  <c r="K20"/>
  <c r="D20"/>
  <c r="C20"/>
  <c r="B20"/>
  <c r="A20"/>
  <c r="K20" i="2"/>
  <c r="D20"/>
  <c r="C20"/>
  <c r="B20"/>
  <c r="A20"/>
  <c r="K30" i="1"/>
  <c r="K20"/>
  <c r="B20"/>
  <c r="C20"/>
  <c r="D20"/>
  <c r="A20"/>
  <c r="B30"/>
  <c r="C30"/>
  <c r="D30"/>
  <c r="A30"/>
  <c r="D30" i="4"/>
  <c r="C30"/>
  <c r="B30"/>
  <c r="A30"/>
  <c r="K30"/>
</calcChain>
</file>

<file path=xl/sharedStrings.xml><?xml version="1.0" encoding="utf-8"?>
<sst xmlns="http://schemas.openxmlformats.org/spreadsheetml/2006/main" count="224" uniqueCount="61">
  <si>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</si>
  <si>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</si>
  <si>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</si>
  <si>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</si>
  <si>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</si>
  <si>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</si>
  <si>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</si>
  <si>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</si>
  <si>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</si>
  <si>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</si>
  <si>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</si>
  <si>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</si>
  <si>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</si>
  <si>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</si>
  <si>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</si>
  <si>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</si>
  <si>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</si>
  <si>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</si>
  <si>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</si>
  <si>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</si>
  <si>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</si>
  <si>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</si>
  <si>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</si>
  <si>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</si>
  <si>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</si>
  <si>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</si>
  <si>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</si>
  <si>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</si>
  <si>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</si>
  <si>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</si>
  <si>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</si>
  <si>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</si>
  <si>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</si>
  <si>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</si>
  <si>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</si>
  <si>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</si>
  <si>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</si>
  <si>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</si>
  <si>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</si>
  <si>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</si>
  <si>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</si>
  <si>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</si>
  <si>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</si>
  <si>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</si>
  <si>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</si>
  <si>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</si>
  <si>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</si>
  <si>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</si>
  <si>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</si>
  <si>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</si>
  <si>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</si>
  <si>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</si>
  <si>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</si>
  <si>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</si>
  <si>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</si>
  <si>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</si>
  <si>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</si>
  <si>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</si>
  <si>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</si>
  <si>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 xml:space="preserve">Вафли </t>
  </si>
  <si>
    <t>на 03.12.2021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</si>
</sst>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topLeftCell="A7" workbookViewId="0">
      <selection activeCell="A22" sqref="A22:K30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0" t="s">
        <v>60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7" t="s">
        <v>16</v>
      </c>
      <c r="F11" s="37"/>
      <c r="G11" s="37"/>
      <c r="H11" s="37"/>
      <c r="I11" s="37"/>
      <c r="J11" s="37"/>
      <c r="K11" s="9"/>
      <c r="L11" s="9" t="s">
        <v>17</v>
      </c>
    </row>
    <row r="12" spans="1:12">
      <c r="A12" s="9">
        <v>108.68</v>
      </c>
      <c r="B12" s="9">
        <v>14.4</v>
      </c>
      <c r="C12" s="9">
        <v>36.25</v>
      </c>
      <c r="D12" s="9">
        <v>300.52999999999997</v>
      </c>
      <c r="E12" s="29" t="s">
        <v>35</v>
      </c>
      <c r="F12" s="29"/>
      <c r="G12" s="29"/>
      <c r="H12" s="29"/>
      <c r="I12" s="29"/>
      <c r="J12" s="29"/>
      <c r="K12" s="9">
        <v>150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9" t="s">
        <v>36</v>
      </c>
      <c r="F13" s="29"/>
      <c r="G13" s="29"/>
      <c r="H13" s="29"/>
      <c r="I13" s="29"/>
      <c r="J13" s="29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9" t="s">
        <v>49</v>
      </c>
      <c r="F14" s="29"/>
      <c r="G14" s="29"/>
      <c r="H14" s="29"/>
      <c r="I14" s="29"/>
      <c r="J14" s="29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32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9" t="s">
        <v>50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0.8</v>
      </c>
      <c r="B18" s="9">
        <v>0.8</v>
      </c>
      <c r="C18" s="9">
        <v>19.600000000000001</v>
      </c>
      <c r="D18" s="9">
        <v>94</v>
      </c>
      <c r="E18" s="29" t="s">
        <v>33</v>
      </c>
      <c r="F18" s="29"/>
      <c r="G18" s="29"/>
      <c r="H18" s="29"/>
      <c r="I18" s="29"/>
      <c r="J18" s="29"/>
      <c r="K18" s="9">
        <v>200</v>
      </c>
      <c r="L18" s="9"/>
    </row>
    <row r="19" spans="1:12">
      <c r="A19" s="38" t="s">
        <v>40</v>
      </c>
      <c r="B19" s="39"/>
      <c r="C19" s="39"/>
      <c r="D19" s="40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116.19</v>
      </c>
      <c r="B20" s="11">
        <f>SUM(B12:B18)</f>
        <v>24.400000000000002</v>
      </c>
      <c r="C20" s="11">
        <f>SUM(C12:C18)</f>
        <v>170.10999999999999</v>
      </c>
      <c r="D20" s="11">
        <f>SUM(D12:D18)</f>
        <v>948.7299999999999</v>
      </c>
      <c r="E20" s="44"/>
      <c r="F20" s="44"/>
      <c r="G20" s="44"/>
      <c r="H20" s="44"/>
      <c r="I20" s="44"/>
      <c r="J20" s="44"/>
      <c r="K20" s="11">
        <f>SUM(K12:K18)</f>
        <v>670</v>
      </c>
      <c r="L20" s="11"/>
    </row>
    <row r="21" spans="1:12">
      <c r="A21" s="9"/>
      <c r="B21" s="9"/>
      <c r="C21" s="9"/>
      <c r="D21" s="9"/>
      <c r="E21" s="37" t="s">
        <v>18</v>
      </c>
      <c r="F21" s="37"/>
      <c r="G21" s="37"/>
      <c r="H21" s="37"/>
      <c r="I21" s="37"/>
      <c r="J21" s="37"/>
      <c r="K21" s="9"/>
      <c r="L21" s="9" t="s">
        <v>17</v>
      </c>
    </row>
    <row r="22" spans="1:12">
      <c r="A22" s="9">
        <v>0.3</v>
      </c>
      <c r="B22" s="9">
        <v>0</v>
      </c>
      <c r="C22" s="9">
        <v>1.08</v>
      </c>
      <c r="D22" s="9">
        <v>5.46</v>
      </c>
      <c r="E22" s="29" t="s">
        <v>51</v>
      </c>
      <c r="F22" s="29"/>
      <c r="G22" s="29"/>
      <c r="H22" s="29"/>
      <c r="I22" s="29"/>
      <c r="J22" s="29"/>
      <c r="K22" s="9">
        <v>60</v>
      </c>
      <c r="L22" s="9"/>
    </row>
    <row r="23" spans="1:12">
      <c r="A23" s="9">
        <v>1.57</v>
      </c>
      <c r="B23" s="9">
        <v>4.93</v>
      </c>
      <c r="C23" s="9">
        <v>10.6</v>
      </c>
      <c r="D23" s="9">
        <v>92.5</v>
      </c>
      <c r="E23" s="41" t="s">
        <v>52</v>
      </c>
      <c r="F23" s="42"/>
      <c r="G23" s="42"/>
      <c r="H23" s="42"/>
      <c r="I23" s="42"/>
      <c r="J23" s="43"/>
      <c r="K23" s="9">
        <v>200</v>
      </c>
      <c r="L23" s="9"/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41" t="s">
        <v>53</v>
      </c>
      <c r="F24" s="42"/>
      <c r="G24" s="42"/>
      <c r="H24" s="42"/>
      <c r="I24" s="42"/>
      <c r="J24" s="43"/>
      <c r="K24" s="9">
        <v>150</v>
      </c>
      <c r="L24" s="9"/>
    </row>
    <row r="25" spans="1:12">
      <c r="A25" s="9">
        <v>8.1999999999999993</v>
      </c>
      <c r="B25" s="9">
        <v>6.5</v>
      </c>
      <c r="C25" s="9">
        <v>42.8</v>
      </c>
      <c r="D25" s="9">
        <v>262.5</v>
      </c>
      <c r="E25" s="41" t="s">
        <v>54</v>
      </c>
      <c r="F25" s="42"/>
      <c r="G25" s="42"/>
      <c r="H25" s="42"/>
      <c r="I25" s="42"/>
      <c r="J25" s="43"/>
      <c r="K25" s="9">
        <v>150</v>
      </c>
      <c r="L25" s="9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9" t="s">
        <v>37</v>
      </c>
      <c r="F26" s="29"/>
      <c r="G26" s="29"/>
      <c r="H26" s="29"/>
      <c r="I26" s="29"/>
      <c r="J26" s="29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9" t="s">
        <v>15</v>
      </c>
      <c r="F27" s="29"/>
      <c r="G27" s="29"/>
      <c r="H27" s="29"/>
      <c r="I27" s="29"/>
      <c r="J27" s="29"/>
      <c r="K27" s="9">
        <v>30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29" t="s">
        <v>55</v>
      </c>
      <c r="F28" s="29"/>
      <c r="G28" s="29"/>
      <c r="H28" s="29"/>
      <c r="I28" s="29"/>
      <c r="J28" s="29"/>
      <c r="K28" s="9">
        <v>200</v>
      </c>
      <c r="L28" s="9"/>
    </row>
    <row r="29" spans="1:12">
      <c r="A29" s="38" t="s">
        <v>41</v>
      </c>
      <c r="B29" s="39"/>
      <c r="C29" s="39"/>
      <c r="D29" s="40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SUM(A22:A28)</f>
        <v>38.979999999999997</v>
      </c>
      <c r="B30" s="11">
        <f t="shared" ref="B30:D30" si="0">SUM(B22:B28)</f>
        <v>27.04</v>
      </c>
      <c r="C30" s="11">
        <f t="shared" si="0"/>
        <v>167.23000000000002</v>
      </c>
      <c r="D30" s="11">
        <f t="shared" si="0"/>
        <v>1086.9100000000001</v>
      </c>
      <c r="E30" s="37"/>
      <c r="F30" s="37"/>
      <c r="G30" s="37"/>
      <c r="H30" s="37"/>
      <c r="I30" s="37"/>
      <c r="J30" s="37"/>
      <c r="K30" s="11">
        <f>ROUND(K22+K23+K24+K25+K26+K27+K28,2)</f>
        <v>840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A29:D29"/>
    <mergeCell ref="E18:J18"/>
    <mergeCell ref="E30:J30"/>
    <mergeCell ref="E24:J24"/>
    <mergeCell ref="E25:J25"/>
    <mergeCell ref="E26:J26"/>
    <mergeCell ref="E28:J28"/>
    <mergeCell ref="E27:J27"/>
    <mergeCell ref="E23:J23"/>
    <mergeCell ref="E21:J21"/>
    <mergeCell ref="E22:J22"/>
    <mergeCell ref="A19:D19"/>
    <mergeCell ref="E20:J20"/>
    <mergeCell ref="A9:C9"/>
    <mergeCell ref="E9:J9"/>
    <mergeCell ref="E12:J12"/>
    <mergeCell ref="E13:J13"/>
    <mergeCell ref="E11:J11"/>
    <mergeCell ref="E16:J16"/>
    <mergeCell ref="E17:J17"/>
    <mergeCell ref="E15:J15"/>
    <mergeCell ref="E14:J14"/>
    <mergeCell ref="E7:G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L22" sqref="L22:L28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0" t="s">
        <v>60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5" t="s">
        <v>21</v>
      </c>
      <c r="F11" s="46"/>
      <c r="G11" s="46"/>
      <c r="H11" s="46"/>
      <c r="I11" s="46"/>
      <c r="J11" s="47"/>
      <c r="K11" s="9"/>
      <c r="L11" s="10">
        <v>84.31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>
        <v>40.99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9" t="s">
        <v>36</v>
      </c>
      <c r="F13" s="29"/>
      <c r="G13" s="29"/>
      <c r="H13" s="29"/>
      <c r="I13" s="29"/>
      <c r="J13" s="29"/>
      <c r="K13" s="9">
        <v>30</v>
      </c>
      <c r="L13" s="9">
        <v>3.79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9" t="s">
        <v>49</v>
      </c>
      <c r="F14" s="29"/>
      <c r="G14" s="29"/>
      <c r="H14" s="29"/>
      <c r="I14" s="29"/>
      <c r="J14" s="29"/>
      <c r="K14" s="9">
        <v>10</v>
      </c>
      <c r="L14" s="9">
        <v>5.14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32</v>
      </c>
      <c r="F15" s="29"/>
      <c r="G15" s="29"/>
      <c r="H15" s="29"/>
      <c r="I15" s="29"/>
      <c r="J15" s="29"/>
      <c r="K15" s="9">
        <v>50</v>
      </c>
      <c r="L15" s="9">
        <v>5.0199999999999996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>
        <v>2.2400000000000002</v>
      </c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9" t="s">
        <v>50</v>
      </c>
      <c r="F17" s="29"/>
      <c r="G17" s="29"/>
      <c r="H17" s="29"/>
      <c r="I17" s="29"/>
      <c r="J17" s="29"/>
      <c r="K17" s="9">
        <v>200</v>
      </c>
      <c r="L17" s="9">
        <v>1.1299999999999999</v>
      </c>
    </row>
    <row r="18" spans="1:12">
      <c r="A18" s="9">
        <v>0.8</v>
      </c>
      <c r="B18" s="9">
        <v>0.8</v>
      </c>
      <c r="C18" s="9">
        <v>19.600000000000001</v>
      </c>
      <c r="D18" s="9">
        <v>94</v>
      </c>
      <c r="E18" s="29" t="s">
        <v>33</v>
      </c>
      <c r="F18" s="29"/>
      <c r="G18" s="29"/>
      <c r="H18" s="29"/>
      <c r="I18" s="29"/>
      <c r="J18" s="29"/>
      <c r="K18" s="9">
        <v>200</v>
      </c>
      <c r="L18" s="9">
        <v>26</v>
      </c>
    </row>
    <row r="19" spans="1:12">
      <c r="A19" s="38" t="s">
        <v>40</v>
      </c>
      <c r="B19" s="39"/>
      <c r="C19" s="39"/>
      <c r="D19" s="40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152.41</v>
      </c>
      <c r="B20" s="20">
        <f>SUM(B12:B18)</f>
        <v>29.2</v>
      </c>
      <c r="C20" s="20">
        <f>SUM(C12:C18)</f>
        <v>182.19</v>
      </c>
      <c r="D20" s="20">
        <f>SUM(D12:D18)</f>
        <v>1048.9000000000001</v>
      </c>
      <c r="E20" s="44"/>
      <c r="F20" s="44"/>
      <c r="G20" s="44"/>
      <c r="H20" s="44"/>
      <c r="I20" s="44"/>
      <c r="J20" s="44"/>
      <c r="K20" s="20">
        <f>SUM(K12:K18)</f>
        <v>720</v>
      </c>
      <c r="L20" s="9"/>
    </row>
    <row r="21" spans="1:12" ht="39" customHeight="1">
      <c r="A21" s="9"/>
      <c r="B21" s="9"/>
      <c r="C21" s="9"/>
      <c r="D21" s="9"/>
      <c r="E21" s="45" t="s">
        <v>22</v>
      </c>
      <c r="F21" s="46"/>
      <c r="G21" s="46"/>
      <c r="H21" s="46"/>
      <c r="I21" s="46"/>
      <c r="J21" s="47"/>
      <c r="K21" s="9"/>
      <c r="L21" s="10">
        <v>105.29</v>
      </c>
    </row>
    <row r="22" spans="1:12">
      <c r="A22" s="9">
        <v>0.5</v>
      </c>
      <c r="B22" s="9">
        <v>0</v>
      </c>
      <c r="C22" s="9">
        <v>1.8</v>
      </c>
      <c r="D22" s="9">
        <v>9.1</v>
      </c>
      <c r="E22" s="29" t="s">
        <v>51</v>
      </c>
      <c r="F22" s="29"/>
      <c r="G22" s="29"/>
      <c r="H22" s="29"/>
      <c r="I22" s="29"/>
      <c r="J22" s="29"/>
      <c r="K22" s="9">
        <v>100</v>
      </c>
      <c r="L22" s="9">
        <v>9.56</v>
      </c>
    </row>
    <row r="23" spans="1:12">
      <c r="A23" s="9">
        <v>1.96</v>
      </c>
      <c r="B23" s="9">
        <v>6.16</v>
      </c>
      <c r="C23" s="9">
        <v>13.25</v>
      </c>
      <c r="D23" s="9">
        <v>115.63</v>
      </c>
      <c r="E23" s="41" t="s">
        <v>52</v>
      </c>
      <c r="F23" s="42"/>
      <c r="G23" s="42"/>
      <c r="H23" s="42"/>
      <c r="I23" s="42"/>
      <c r="J23" s="43"/>
      <c r="K23" s="9">
        <v>250</v>
      </c>
      <c r="L23" s="9">
        <v>10.5</v>
      </c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41" t="s">
        <v>53</v>
      </c>
      <c r="F24" s="42"/>
      <c r="G24" s="42"/>
      <c r="H24" s="42"/>
      <c r="I24" s="42"/>
      <c r="J24" s="43"/>
      <c r="K24" s="9">
        <v>150</v>
      </c>
      <c r="L24" s="9">
        <v>61.35</v>
      </c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41" t="s">
        <v>54</v>
      </c>
      <c r="F25" s="42"/>
      <c r="G25" s="42"/>
      <c r="H25" s="42"/>
      <c r="I25" s="42"/>
      <c r="J25" s="43"/>
      <c r="K25" s="9">
        <v>180</v>
      </c>
      <c r="L25" s="9">
        <v>14.07</v>
      </c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9" t="s">
        <v>37</v>
      </c>
      <c r="F26" s="29"/>
      <c r="G26" s="29"/>
      <c r="H26" s="29"/>
      <c r="I26" s="29"/>
      <c r="J26" s="29"/>
      <c r="K26" s="9">
        <v>50</v>
      </c>
      <c r="L26" s="9">
        <v>2.96</v>
      </c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9" t="s">
        <v>15</v>
      </c>
      <c r="F27" s="29"/>
      <c r="G27" s="29"/>
      <c r="H27" s="29"/>
      <c r="I27" s="29"/>
      <c r="J27" s="29"/>
      <c r="K27" s="9">
        <v>30</v>
      </c>
      <c r="L27" s="9">
        <v>1.65</v>
      </c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29" t="s">
        <v>55</v>
      </c>
      <c r="F28" s="29"/>
      <c r="G28" s="29"/>
      <c r="H28" s="29"/>
      <c r="I28" s="29"/>
      <c r="J28" s="29"/>
      <c r="K28" s="9">
        <v>200</v>
      </c>
      <c r="L28" s="9">
        <v>5.2</v>
      </c>
    </row>
    <row r="29" spans="1:12">
      <c r="A29" s="38" t="s">
        <v>41</v>
      </c>
      <c r="B29" s="39"/>
      <c r="C29" s="39"/>
      <c r="D29" s="40"/>
      <c r="E29" s="21"/>
      <c r="F29" s="22"/>
      <c r="G29" s="22"/>
      <c r="H29" s="22"/>
      <c r="I29" s="22"/>
      <c r="J29" s="23"/>
      <c r="K29" s="9"/>
      <c r="L29" s="9"/>
    </row>
    <row r="30" spans="1:12">
      <c r="A30" s="20">
        <f>SUM(A22+A23+A24+A25+A26+A27+A28)</f>
        <v>41.21</v>
      </c>
      <c r="B30" s="24">
        <f t="shared" ref="B30:D30" si="0">SUM(B22+B23+B24+B25+B26+B27+B28)</f>
        <v>29.57</v>
      </c>
      <c r="C30" s="24">
        <f t="shared" si="0"/>
        <v>179.16</v>
      </c>
      <c r="D30" s="24">
        <f t="shared" si="0"/>
        <v>1166.18</v>
      </c>
      <c r="E30" s="37"/>
      <c r="F30" s="37"/>
      <c r="G30" s="37"/>
      <c r="H30" s="37"/>
      <c r="I30" s="37"/>
      <c r="J30" s="37"/>
      <c r="K30" s="20">
        <v>960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A29:D29"/>
    <mergeCell ref="E14:J14"/>
    <mergeCell ref="E13:J13"/>
    <mergeCell ref="E7:G7"/>
    <mergeCell ref="A9:C9"/>
    <mergeCell ref="E9:J9"/>
    <mergeCell ref="E11:J11"/>
    <mergeCell ref="E12:J12"/>
    <mergeCell ref="A19:D19"/>
    <mergeCell ref="E27:J27"/>
    <mergeCell ref="E30:J30"/>
    <mergeCell ref="E26:J26"/>
    <mergeCell ref="E15:J15"/>
    <mergeCell ref="E16:J16"/>
    <mergeCell ref="E17:J17"/>
    <mergeCell ref="E21:J21"/>
    <mergeCell ref="E25:J25"/>
    <mergeCell ref="E23:J23"/>
    <mergeCell ref="E24:J24"/>
    <mergeCell ref="E28:J28"/>
    <mergeCell ref="E20:J20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D30" sqref="D30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0" t="s">
        <v>60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5" t="s">
        <v>23</v>
      </c>
      <c r="F11" s="46"/>
      <c r="G11" s="46"/>
      <c r="H11" s="46"/>
      <c r="I11" s="46"/>
      <c r="J11" s="47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9" t="s">
        <v>36</v>
      </c>
      <c r="F13" s="29"/>
      <c r="G13" s="29"/>
      <c r="H13" s="29"/>
      <c r="I13" s="29"/>
      <c r="J13" s="29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9" t="s">
        <v>49</v>
      </c>
      <c r="F14" s="29"/>
      <c r="G14" s="29"/>
      <c r="H14" s="29"/>
      <c r="I14" s="29"/>
      <c r="J14" s="29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32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9" t="s">
        <v>50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29" t="s">
        <v>33</v>
      </c>
      <c r="F18" s="29"/>
      <c r="G18" s="29"/>
      <c r="H18" s="29"/>
      <c r="I18" s="29"/>
      <c r="J18" s="29"/>
      <c r="K18" s="9">
        <v>150</v>
      </c>
      <c r="L18" s="9"/>
    </row>
    <row r="19" spans="1:12">
      <c r="A19" s="38" t="s">
        <v>40</v>
      </c>
      <c r="B19" s="39"/>
      <c r="C19" s="39"/>
      <c r="D19" s="40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44"/>
      <c r="F20" s="44"/>
      <c r="G20" s="44"/>
      <c r="H20" s="44"/>
      <c r="I20" s="44"/>
      <c r="J20" s="44"/>
      <c r="K20" s="20">
        <f>SUM(K12:K18)</f>
        <v>670</v>
      </c>
      <c r="L20" s="9"/>
    </row>
    <row r="21" spans="1:12" ht="40.5" customHeight="1">
      <c r="A21" s="9"/>
      <c r="B21" s="9"/>
      <c r="C21" s="9"/>
      <c r="D21" s="9"/>
      <c r="E21" s="45" t="s">
        <v>24</v>
      </c>
      <c r="F21" s="46"/>
      <c r="G21" s="46"/>
      <c r="H21" s="46"/>
      <c r="I21" s="46"/>
      <c r="J21" s="47"/>
      <c r="K21" s="9"/>
      <c r="L21" s="10">
        <v>60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41" t="s">
        <v>52</v>
      </c>
      <c r="F22" s="42"/>
      <c r="G22" s="42"/>
      <c r="H22" s="42"/>
      <c r="I22" s="42"/>
      <c r="J22" s="43"/>
      <c r="K22" s="9">
        <v>250</v>
      </c>
      <c r="L22" s="9"/>
    </row>
    <row r="23" spans="1:12">
      <c r="A23" s="9">
        <v>22.62</v>
      </c>
      <c r="B23" s="9">
        <v>14.7</v>
      </c>
      <c r="C23" s="9">
        <v>20.58</v>
      </c>
      <c r="D23" s="9">
        <v>332.47</v>
      </c>
      <c r="E23" s="41" t="s">
        <v>53</v>
      </c>
      <c r="F23" s="42"/>
      <c r="G23" s="42"/>
      <c r="H23" s="42"/>
      <c r="I23" s="42"/>
      <c r="J23" s="43"/>
      <c r="K23" s="9">
        <v>150</v>
      </c>
      <c r="L23" s="9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41" t="s">
        <v>54</v>
      </c>
      <c r="F24" s="42"/>
      <c r="G24" s="42"/>
      <c r="H24" s="42"/>
      <c r="I24" s="42"/>
      <c r="J24" s="43"/>
      <c r="K24" s="9">
        <v>180</v>
      </c>
      <c r="L24" s="9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29" t="s">
        <v>37</v>
      </c>
      <c r="F25" s="29"/>
      <c r="G25" s="29"/>
      <c r="H25" s="29"/>
      <c r="I25" s="29"/>
      <c r="J25" s="29"/>
      <c r="K25" s="9">
        <v>15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9" t="s">
        <v>15</v>
      </c>
      <c r="F26" s="29"/>
      <c r="G26" s="29"/>
      <c r="H26" s="29"/>
      <c r="I26" s="29"/>
      <c r="J26" s="29"/>
      <c r="K26" s="9">
        <v>15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9" t="s">
        <v>55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38" t="s">
        <v>41</v>
      </c>
      <c r="B28" s="39"/>
      <c r="C28" s="39"/>
      <c r="D28" s="40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36.97</v>
      </c>
      <c r="B29" s="20">
        <f>SUM(B22:B27)</f>
        <v>29.02</v>
      </c>
      <c r="C29" s="20">
        <f>SUM(C22:C27)</f>
        <v>154.5</v>
      </c>
      <c r="D29" s="20">
        <f>SUM(D22:D27)</f>
        <v>1068.6300000000001</v>
      </c>
      <c r="E29" s="37"/>
      <c r="F29" s="37"/>
      <c r="G29" s="37"/>
      <c r="H29" s="37"/>
      <c r="I29" s="37"/>
      <c r="J29" s="37"/>
      <c r="K29" s="20">
        <v>810</v>
      </c>
      <c r="L29" s="9"/>
    </row>
    <row r="31" spans="1:12">
      <c r="G31" s="1" t="s">
        <v>19</v>
      </c>
    </row>
    <row r="32" spans="1:12">
      <c r="G32" s="1" t="s">
        <v>20</v>
      </c>
    </row>
  </sheetData>
  <mergeCells count="22">
    <mergeCell ref="E27:J27"/>
    <mergeCell ref="A28:D28"/>
    <mergeCell ref="E29:J29"/>
    <mergeCell ref="A19:D19"/>
    <mergeCell ref="E20:J20"/>
    <mergeCell ref="E25:J25"/>
    <mergeCell ref="E24:J24"/>
    <mergeCell ref="E26:J26"/>
    <mergeCell ref="E14:J14"/>
    <mergeCell ref="E18:J18"/>
    <mergeCell ref="E21:J21"/>
    <mergeCell ref="E22:J22"/>
    <mergeCell ref="E23:J23"/>
    <mergeCell ref="E15:J15"/>
    <mergeCell ref="E17:J17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7" workbookViewId="0">
      <selection activeCell="L43" sqref="L4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60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8" t="s">
        <v>27</v>
      </c>
      <c r="F11" s="49"/>
      <c r="G11" s="49"/>
      <c r="H11" s="49"/>
      <c r="I11" s="49"/>
      <c r="J11" s="50"/>
      <c r="K11" s="8"/>
      <c r="L11" s="8"/>
    </row>
    <row r="12" spans="1:12" ht="38.25" customHeight="1">
      <c r="A12" s="5"/>
      <c r="B12" s="5"/>
      <c r="C12" s="5"/>
      <c r="D12" s="5"/>
      <c r="E12" s="45" t="s">
        <v>25</v>
      </c>
      <c r="F12" s="46"/>
      <c r="G12" s="46"/>
      <c r="H12" s="46"/>
      <c r="I12" s="46"/>
      <c r="J12" s="47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9" t="s">
        <v>36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9" t="s">
        <v>49</v>
      </c>
      <c r="F15" s="29"/>
      <c r="G15" s="29"/>
      <c r="H15" s="29"/>
      <c r="I15" s="29"/>
      <c r="J15" s="29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9" t="s">
        <v>32</v>
      </c>
      <c r="F16" s="29"/>
      <c r="G16" s="29"/>
      <c r="H16" s="29"/>
      <c r="I16" s="29"/>
      <c r="J16" s="29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9" t="s">
        <v>15</v>
      </c>
      <c r="F17" s="29"/>
      <c r="G17" s="29"/>
      <c r="H17" s="29"/>
      <c r="I17" s="29"/>
      <c r="J17" s="29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29" t="s">
        <v>50</v>
      </c>
      <c r="F18" s="29"/>
      <c r="G18" s="29"/>
      <c r="H18" s="29"/>
      <c r="I18" s="29"/>
      <c r="J18" s="29"/>
      <c r="K18" s="9">
        <v>200</v>
      </c>
      <c r="L18" s="9"/>
    </row>
    <row r="19" spans="1:12">
      <c r="A19" s="9">
        <v>0.92</v>
      </c>
      <c r="B19" s="9">
        <v>0.92</v>
      </c>
      <c r="C19" s="9">
        <v>22.54</v>
      </c>
      <c r="D19" s="9">
        <v>108.1</v>
      </c>
      <c r="E19" s="29" t="s">
        <v>33</v>
      </c>
      <c r="F19" s="29"/>
      <c r="G19" s="29"/>
      <c r="H19" s="29"/>
      <c r="I19" s="29"/>
      <c r="J19" s="29"/>
      <c r="K19" s="9">
        <v>230</v>
      </c>
      <c r="L19" s="9"/>
    </row>
    <row r="20" spans="1:12">
      <c r="A20" s="38" t="s">
        <v>40</v>
      </c>
      <c r="B20" s="39"/>
      <c r="C20" s="39"/>
      <c r="D20" s="40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152.52999999999997</v>
      </c>
      <c r="B21" s="20">
        <f>SUM(B13:B19)</f>
        <v>29.32</v>
      </c>
      <c r="C21" s="20">
        <f>SUM(C13:C19)</f>
        <v>185.13</v>
      </c>
      <c r="D21" s="20">
        <f>SUM(D13:D19)</f>
        <v>1063</v>
      </c>
      <c r="E21" s="44"/>
      <c r="F21" s="44"/>
      <c r="G21" s="44"/>
      <c r="H21" s="44"/>
      <c r="I21" s="44"/>
      <c r="J21" s="44"/>
      <c r="K21" s="20">
        <f>SUM(K13:K19)</f>
        <v>750</v>
      </c>
      <c r="L21" s="9"/>
    </row>
    <row r="22" spans="1:12" ht="38.25" customHeight="1">
      <c r="A22" s="11"/>
      <c r="B22" s="11"/>
      <c r="C22" s="11"/>
      <c r="D22" s="11"/>
      <c r="E22" s="45" t="s">
        <v>26</v>
      </c>
      <c r="F22" s="46"/>
      <c r="G22" s="46"/>
      <c r="H22" s="46"/>
      <c r="I22" s="46"/>
      <c r="J22" s="47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1" t="s">
        <v>56</v>
      </c>
      <c r="F23" s="42"/>
      <c r="G23" s="42"/>
      <c r="H23" s="42"/>
      <c r="I23" s="42"/>
      <c r="J23" s="43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1" t="s">
        <v>57</v>
      </c>
      <c r="F24" s="42"/>
      <c r="G24" s="42"/>
      <c r="H24" s="42"/>
      <c r="I24" s="42"/>
      <c r="J24" s="43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37</v>
      </c>
      <c r="F25" s="29"/>
      <c r="G25" s="29"/>
      <c r="H25" s="29"/>
      <c r="I25" s="29"/>
      <c r="J25" s="2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29" t="s">
        <v>58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9"/>
      <c r="B28" s="9"/>
      <c r="C28" s="9"/>
      <c r="D28" s="9"/>
      <c r="E28" s="29"/>
      <c r="F28" s="29"/>
      <c r="G28" s="29"/>
      <c r="H28" s="29"/>
      <c r="I28" s="29"/>
      <c r="J28" s="29"/>
      <c r="K28" s="9"/>
      <c r="L28" s="9"/>
    </row>
    <row r="29" spans="1:12">
      <c r="A29" s="38" t="s">
        <v>42</v>
      </c>
      <c r="B29" s="39"/>
      <c r="C29" s="39"/>
      <c r="D29" s="40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SUM(A23:A28)</f>
        <v>23.77</v>
      </c>
      <c r="B30" s="11">
        <f>SUM(B23:B28)</f>
        <v>10.540000000000001</v>
      </c>
      <c r="C30" s="11">
        <f>SUM(C23:C28)</f>
        <v>101.30000000000001</v>
      </c>
      <c r="D30" s="11">
        <f>SUM(D23:D28)</f>
        <v>595.91000000000008</v>
      </c>
      <c r="E30" s="48"/>
      <c r="F30" s="49"/>
      <c r="G30" s="49"/>
      <c r="H30" s="49"/>
      <c r="I30" s="49"/>
      <c r="J30" s="50"/>
      <c r="K30" s="11">
        <f>SUM(K23:K28)</f>
        <v>560</v>
      </c>
      <c r="L30" s="16"/>
    </row>
    <row r="31" spans="1:12">
      <c r="A31" s="11"/>
      <c r="B31" s="11"/>
      <c r="C31" s="11"/>
      <c r="D31" s="11"/>
      <c r="E31" s="48" t="s">
        <v>28</v>
      </c>
      <c r="F31" s="49"/>
      <c r="G31" s="49"/>
      <c r="H31" s="49"/>
      <c r="I31" s="49"/>
      <c r="J31" s="50"/>
      <c r="K31" s="11"/>
      <c r="L31" s="16"/>
    </row>
    <row r="32" spans="1:12" ht="36" customHeight="1">
      <c r="A32" s="9"/>
      <c r="B32" s="9"/>
      <c r="C32" s="9"/>
      <c r="D32" s="9"/>
      <c r="E32" s="45" t="s">
        <v>29</v>
      </c>
      <c r="F32" s="46"/>
      <c r="G32" s="46"/>
      <c r="H32" s="46"/>
      <c r="I32" s="46"/>
      <c r="J32" s="47"/>
      <c r="K32" s="9"/>
      <c r="L32" s="11">
        <v>140</v>
      </c>
    </row>
    <row r="33" spans="1:12">
      <c r="A33" s="9">
        <v>0.5</v>
      </c>
      <c r="B33" s="9">
        <v>0</v>
      </c>
      <c r="C33" s="9">
        <v>1.8</v>
      </c>
      <c r="D33" s="9">
        <v>9.1</v>
      </c>
      <c r="E33" s="29" t="s">
        <v>51</v>
      </c>
      <c r="F33" s="29"/>
      <c r="G33" s="29"/>
      <c r="H33" s="29"/>
      <c r="I33" s="29"/>
      <c r="J33" s="29"/>
      <c r="K33" s="9">
        <v>100</v>
      </c>
      <c r="L33" s="9"/>
    </row>
    <row r="34" spans="1:12">
      <c r="A34" s="9">
        <v>1.96</v>
      </c>
      <c r="B34" s="9">
        <v>6.16</v>
      </c>
      <c r="C34" s="9">
        <v>13.25</v>
      </c>
      <c r="D34" s="9">
        <v>115.63</v>
      </c>
      <c r="E34" s="41" t="s">
        <v>52</v>
      </c>
      <c r="F34" s="42"/>
      <c r="G34" s="42"/>
      <c r="H34" s="42"/>
      <c r="I34" s="42"/>
      <c r="J34" s="43"/>
      <c r="K34" s="9">
        <v>250</v>
      </c>
      <c r="L34" s="9"/>
    </row>
    <row r="35" spans="1:12">
      <c r="A35" s="9">
        <v>22.62</v>
      </c>
      <c r="B35" s="9">
        <v>14.7</v>
      </c>
      <c r="C35" s="9">
        <v>20.58</v>
      </c>
      <c r="D35" s="9">
        <v>332.47</v>
      </c>
      <c r="E35" s="41" t="s">
        <v>53</v>
      </c>
      <c r="F35" s="42"/>
      <c r="G35" s="42"/>
      <c r="H35" s="42"/>
      <c r="I35" s="42"/>
      <c r="J35" s="43"/>
      <c r="K35" s="9">
        <v>150</v>
      </c>
      <c r="L35" s="9"/>
    </row>
    <row r="36" spans="1:12">
      <c r="A36" s="9">
        <v>9.84</v>
      </c>
      <c r="B36" s="9">
        <v>7.8</v>
      </c>
      <c r="C36" s="9">
        <v>51.36</v>
      </c>
      <c r="D36" s="9">
        <v>315</v>
      </c>
      <c r="E36" s="41" t="s">
        <v>54</v>
      </c>
      <c r="F36" s="42"/>
      <c r="G36" s="42"/>
      <c r="H36" s="42"/>
      <c r="I36" s="42"/>
      <c r="J36" s="43"/>
      <c r="K36" s="9">
        <v>180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29" t="s">
        <v>37</v>
      </c>
      <c r="F37" s="29"/>
      <c r="G37" s="29"/>
      <c r="H37" s="29"/>
      <c r="I37" s="29"/>
      <c r="J37" s="29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29" t="s">
        <v>15</v>
      </c>
      <c r="F38" s="29"/>
      <c r="G38" s="29"/>
      <c r="H38" s="29"/>
      <c r="I38" s="29"/>
      <c r="J38" s="29"/>
      <c r="K38" s="9">
        <v>30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29" t="s">
        <v>55</v>
      </c>
      <c r="F39" s="29"/>
      <c r="G39" s="29"/>
      <c r="H39" s="29"/>
      <c r="I39" s="29"/>
      <c r="J39" s="29"/>
      <c r="K39" s="9">
        <v>200</v>
      </c>
      <c r="L39" s="9"/>
    </row>
    <row r="40" spans="1:12">
      <c r="A40" s="38" t="s">
        <v>41</v>
      </c>
      <c r="B40" s="39"/>
      <c r="C40" s="39"/>
      <c r="D40" s="40"/>
      <c r="E40" s="21"/>
      <c r="F40" s="22"/>
      <c r="G40" s="22"/>
      <c r="H40" s="22"/>
      <c r="I40" s="22"/>
      <c r="J40" s="23"/>
      <c r="K40" s="9"/>
      <c r="L40" s="9"/>
    </row>
    <row r="41" spans="1:12">
      <c r="A41" s="20">
        <f>SUM(A33:A39)</f>
        <v>41.21</v>
      </c>
      <c r="B41" s="20">
        <f t="shared" ref="B41:D41" si="0">SUM(B33:B39)</f>
        <v>29.57</v>
      </c>
      <c r="C41" s="20">
        <f t="shared" si="0"/>
        <v>179.16</v>
      </c>
      <c r="D41" s="20">
        <f t="shared" si="0"/>
        <v>1166.18</v>
      </c>
      <c r="E41" s="37"/>
      <c r="F41" s="37"/>
      <c r="G41" s="37"/>
      <c r="H41" s="37"/>
      <c r="I41" s="37"/>
      <c r="J41" s="37"/>
      <c r="K41" s="20">
        <f>ROUND(K33+K34+K35+K36+K37+K38+K39,2)</f>
        <v>960</v>
      </c>
      <c r="L41" s="9"/>
    </row>
    <row r="42" spans="1:12" ht="40.5" customHeight="1">
      <c r="A42" s="9"/>
      <c r="B42" s="9"/>
      <c r="C42" s="9"/>
      <c r="D42" s="9"/>
      <c r="E42" s="45" t="s">
        <v>30</v>
      </c>
      <c r="F42" s="46"/>
      <c r="G42" s="46"/>
      <c r="H42" s="46"/>
      <c r="I42" s="46"/>
      <c r="J42" s="47"/>
      <c r="K42" s="9"/>
      <c r="L42" s="11"/>
    </row>
    <row r="43" spans="1:12">
      <c r="A43" s="9">
        <v>1</v>
      </c>
      <c r="B43" s="9">
        <v>0</v>
      </c>
      <c r="C43" s="9">
        <v>25.4</v>
      </c>
      <c r="D43" s="9">
        <v>110</v>
      </c>
      <c r="E43" s="29" t="s">
        <v>45</v>
      </c>
      <c r="F43" s="29"/>
      <c r="G43" s="29"/>
      <c r="H43" s="29"/>
      <c r="I43" s="29"/>
      <c r="J43" s="29"/>
      <c r="K43" s="9">
        <v>200</v>
      </c>
      <c r="L43" s="9"/>
    </row>
    <row r="44" spans="1:12">
      <c r="A44" s="9">
        <v>1.6</v>
      </c>
      <c r="B44" s="9">
        <v>0.4</v>
      </c>
      <c r="C44" s="9">
        <v>15</v>
      </c>
      <c r="D44" s="9">
        <v>76</v>
      </c>
      <c r="E44" s="29" t="s">
        <v>31</v>
      </c>
      <c r="F44" s="29"/>
      <c r="G44" s="29"/>
      <c r="H44" s="29"/>
      <c r="I44" s="29"/>
      <c r="J44" s="29"/>
      <c r="K44" s="9">
        <v>200</v>
      </c>
      <c r="L44" s="9"/>
    </row>
    <row r="45" spans="1:12">
      <c r="A45" s="9">
        <v>2.4</v>
      </c>
      <c r="B45" s="9">
        <v>6.1</v>
      </c>
      <c r="C45" s="9">
        <v>27.2</v>
      </c>
      <c r="D45" s="9">
        <v>172</v>
      </c>
      <c r="E45" s="29" t="s">
        <v>59</v>
      </c>
      <c r="F45" s="29"/>
      <c r="G45" s="29"/>
      <c r="H45" s="29"/>
      <c r="I45" s="29"/>
      <c r="J45" s="29"/>
      <c r="K45" s="9">
        <v>40</v>
      </c>
      <c r="L45" s="9"/>
    </row>
    <row r="46" spans="1:12">
      <c r="A46" s="38" t="s">
        <v>43</v>
      </c>
      <c r="B46" s="39"/>
      <c r="C46" s="39"/>
      <c r="D46" s="40"/>
      <c r="E46" s="13"/>
      <c r="F46" s="14"/>
      <c r="G46" s="14"/>
      <c r="H46" s="14"/>
      <c r="I46" s="14"/>
      <c r="J46" s="15"/>
      <c r="K46" s="9"/>
      <c r="L46" s="9"/>
    </row>
    <row r="47" spans="1:12" s="12" customFormat="1">
      <c r="A47" s="11">
        <f>SUM(A43+A44+A45)</f>
        <v>5</v>
      </c>
      <c r="B47" s="20">
        <f t="shared" ref="B47:D47" si="1">SUM(B43+B44+B45)</f>
        <v>6.5</v>
      </c>
      <c r="C47" s="20">
        <f t="shared" si="1"/>
        <v>67.599999999999994</v>
      </c>
      <c r="D47" s="20">
        <f t="shared" si="1"/>
        <v>358</v>
      </c>
      <c r="E47" s="48"/>
      <c r="F47" s="49"/>
      <c r="G47" s="49"/>
      <c r="H47" s="49"/>
      <c r="I47" s="49"/>
      <c r="J47" s="50"/>
      <c r="K47" s="11">
        <v>440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A40:D40"/>
    <mergeCell ref="E30:J30"/>
    <mergeCell ref="E27:J27"/>
    <mergeCell ref="E31:J31"/>
    <mergeCell ref="E35:J35"/>
    <mergeCell ref="E36:J36"/>
    <mergeCell ref="A46:D46"/>
    <mergeCell ref="E34:J34"/>
    <mergeCell ref="A9:C9"/>
    <mergeCell ref="E9:J9"/>
    <mergeCell ref="E12:J12"/>
    <mergeCell ref="E13:J13"/>
    <mergeCell ref="E28:J28"/>
    <mergeCell ref="E14:J14"/>
    <mergeCell ref="E11:J11"/>
    <mergeCell ref="E15:J15"/>
    <mergeCell ref="E16:J16"/>
    <mergeCell ref="A29:D29"/>
    <mergeCell ref="E22:J22"/>
    <mergeCell ref="E25:J25"/>
    <mergeCell ref="E26:J26"/>
    <mergeCell ref="A20:D20"/>
    <mergeCell ref="E7:G7"/>
    <mergeCell ref="E17:J17"/>
    <mergeCell ref="E19:J19"/>
    <mergeCell ref="E23:J23"/>
    <mergeCell ref="E24:J24"/>
    <mergeCell ref="E18:J18"/>
    <mergeCell ref="E21:J21"/>
    <mergeCell ref="E47:J47"/>
    <mergeCell ref="E44:J44"/>
    <mergeCell ref="E39:J39"/>
    <mergeCell ref="E32:J32"/>
    <mergeCell ref="E33:J33"/>
    <mergeCell ref="E42:J42"/>
    <mergeCell ref="E43:J43"/>
    <mergeCell ref="E41:J41"/>
    <mergeCell ref="E37:J37"/>
    <mergeCell ref="E38:J38"/>
    <mergeCell ref="E45:J4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workbookViewId="0">
      <selection activeCell="H47" sqref="H47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30" t="s">
        <v>60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8" t="s">
        <v>27</v>
      </c>
      <c r="F11" s="49"/>
      <c r="G11" s="49"/>
      <c r="H11" s="49"/>
      <c r="I11" s="49"/>
      <c r="J11" s="50"/>
      <c r="K11" s="8"/>
      <c r="L11" s="8"/>
    </row>
    <row r="12" spans="1:12" ht="38.25" customHeight="1">
      <c r="A12" s="5"/>
      <c r="B12" s="5"/>
      <c r="C12" s="5"/>
      <c r="D12" s="5"/>
      <c r="E12" s="45" t="s">
        <v>38</v>
      </c>
      <c r="F12" s="46"/>
      <c r="G12" s="46"/>
      <c r="H12" s="46"/>
      <c r="I12" s="46"/>
      <c r="J12" s="47"/>
      <c r="K12" s="9"/>
      <c r="L12" s="11">
        <v>123</v>
      </c>
    </row>
    <row r="13" spans="1:12">
      <c r="A13" s="9">
        <v>108.68</v>
      </c>
      <c r="B13" s="9">
        <v>14.4</v>
      </c>
      <c r="C13" s="9">
        <v>36.25</v>
      </c>
      <c r="D13" s="9">
        <v>300.52999999999997</v>
      </c>
      <c r="E13" s="29" t="s">
        <v>35</v>
      </c>
      <c r="F13" s="29"/>
      <c r="G13" s="29"/>
      <c r="H13" s="29"/>
      <c r="I13" s="29"/>
      <c r="J13" s="29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9" t="s">
        <v>36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9" t="s">
        <v>49</v>
      </c>
      <c r="F15" s="29"/>
      <c r="G15" s="29"/>
      <c r="H15" s="29"/>
      <c r="I15" s="29"/>
      <c r="J15" s="29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9" t="s">
        <v>32</v>
      </c>
      <c r="F16" s="29"/>
      <c r="G16" s="29"/>
      <c r="H16" s="29"/>
      <c r="I16" s="29"/>
      <c r="J16" s="29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9" t="s">
        <v>15</v>
      </c>
      <c r="F17" s="29"/>
      <c r="G17" s="29"/>
      <c r="H17" s="29"/>
      <c r="I17" s="29"/>
      <c r="J17" s="29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29" t="s">
        <v>50</v>
      </c>
      <c r="F18" s="29"/>
      <c r="G18" s="29"/>
      <c r="H18" s="29"/>
      <c r="I18" s="29"/>
      <c r="J18" s="29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29" t="s">
        <v>33</v>
      </c>
      <c r="F19" s="29"/>
      <c r="G19" s="29"/>
      <c r="H19" s="29"/>
      <c r="I19" s="29"/>
      <c r="J19" s="29"/>
      <c r="K19" s="9">
        <v>200</v>
      </c>
      <c r="L19" s="9"/>
    </row>
    <row r="20" spans="1:12">
      <c r="A20" s="38" t="s">
        <v>40</v>
      </c>
      <c r="B20" s="39"/>
      <c r="C20" s="39"/>
      <c r="D20" s="40"/>
      <c r="E20" s="26"/>
      <c r="F20" s="27"/>
      <c r="G20" s="27"/>
      <c r="H20" s="27"/>
      <c r="I20" s="27"/>
      <c r="J20" s="28"/>
      <c r="K20" s="9"/>
      <c r="L20" s="9"/>
    </row>
    <row r="21" spans="1:12">
      <c r="A21" s="25">
        <f>SUM(A13:A19)</f>
        <v>116.19</v>
      </c>
      <c r="B21" s="25">
        <f>SUM(B13:B19)</f>
        <v>24.400000000000002</v>
      </c>
      <c r="C21" s="25">
        <f>SUM(C13:C19)</f>
        <v>170.10999999999999</v>
      </c>
      <c r="D21" s="25">
        <f>SUM(D13:D19)</f>
        <v>948.7299999999999</v>
      </c>
      <c r="E21" s="44"/>
      <c r="F21" s="44"/>
      <c r="G21" s="44"/>
      <c r="H21" s="44"/>
      <c r="I21" s="44"/>
      <c r="J21" s="44"/>
      <c r="K21" s="25">
        <f>SUM(K13:K19)</f>
        <v>670</v>
      </c>
      <c r="L21" s="9"/>
    </row>
    <row r="22" spans="1:12" ht="38.25" customHeight="1">
      <c r="A22" s="11"/>
      <c r="B22" s="11"/>
      <c r="C22" s="11"/>
      <c r="D22" s="11"/>
      <c r="E22" s="45" t="s">
        <v>44</v>
      </c>
      <c r="F22" s="46"/>
      <c r="G22" s="46"/>
      <c r="H22" s="46"/>
      <c r="I22" s="46"/>
      <c r="J22" s="47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41" t="s">
        <v>56</v>
      </c>
      <c r="F23" s="42"/>
      <c r="G23" s="42"/>
      <c r="H23" s="42"/>
      <c r="I23" s="42"/>
      <c r="J23" s="43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41" t="s">
        <v>57</v>
      </c>
      <c r="F24" s="42"/>
      <c r="G24" s="42"/>
      <c r="H24" s="42"/>
      <c r="I24" s="42"/>
      <c r="J24" s="43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37</v>
      </c>
      <c r="F25" s="29"/>
      <c r="G25" s="29"/>
      <c r="H25" s="29"/>
      <c r="I25" s="29"/>
      <c r="J25" s="2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29" t="s">
        <v>58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38" t="s">
        <v>42</v>
      </c>
      <c r="B28" s="39"/>
      <c r="C28" s="39"/>
      <c r="D28" s="40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8"/>
      <c r="F29" s="49"/>
      <c r="G29" s="49"/>
      <c r="H29" s="49"/>
      <c r="I29" s="49"/>
      <c r="J29" s="50"/>
      <c r="K29" s="20">
        <f>SUM(K23:K27)</f>
        <v>560</v>
      </c>
      <c r="L29" s="16"/>
    </row>
    <row r="30" spans="1:12">
      <c r="A30" s="11"/>
      <c r="B30" s="11"/>
      <c r="C30" s="11"/>
      <c r="D30" s="11"/>
      <c r="E30" s="48" t="s">
        <v>28</v>
      </c>
      <c r="F30" s="49"/>
      <c r="G30" s="49"/>
      <c r="H30" s="49"/>
      <c r="I30" s="49"/>
      <c r="J30" s="50"/>
      <c r="K30" s="11"/>
      <c r="L30" s="16"/>
    </row>
    <row r="31" spans="1:12" ht="36" customHeight="1">
      <c r="A31" s="9"/>
      <c r="B31" s="9"/>
      <c r="C31" s="9"/>
      <c r="D31" s="9"/>
      <c r="E31" s="45" t="s">
        <v>39</v>
      </c>
      <c r="F31" s="46"/>
      <c r="G31" s="46"/>
      <c r="H31" s="46"/>
      <c r="I31" s="46"/>
      <c r="J31" s="47"/>
      <c r="K31" s="9"/>
      <c r="L31" s="11">
        <v>123</v>
      </c>
    </row>
    <row r="32" spans="1:12">
      <c r="A32" s="9">
        <v>0.3</v>
      </c>
      <c r="B32" s="9">
        <v>0</v>
      </c>
      <c r="C32" s="9">
        <v>1.08</v>
      </c>
      <c r="D32" s="9">
        <v>5.46</v>
      </c>
      <c r="E32" s="29" t="s">
        <v>51</v>
      </c>
      <c r="F32" s="29"/>
      <c r="G32" s="29"/>
      <c r="H32" s="29"/>
      <c r="I32" s="29"/>
      <c r="J32" s="29"/>
      <c r="K32" s="9">
        <v>60</v>
      </c>
      <c r="L32" s="9"/>
    </row>
    <row r="33" spans="1:12">
      <c r="A33" s="9">
        <v>1.57</v>
      </c>
      <c r="B33" s="9">
        <v>4.93</v>
      </c>
      <c r="C33" s="9">
        <v>10.6</v>
      </c>
      <c r="D33" s="9">
        <v>92.5</v>
      </c>
      <c r="E33" s="41" t="s">
        <v>52</v>
      </c>
      <c r="F33" s="42"/>
      <c r="G33" s="42"/>
      <c r="H33" s="42"/>
      <c r="I33" s="42"/>
      <c r="J33" s="43"/>
      <c r="K33" s="9">
        <v>200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41" t="s">
        <v>53</v>
      </c>
      <c r="F34" s="42"/>
      <c r="G34" s="42"/>
      <c r="H34" s="42"/>
      <c r="I34" s="42"/>
      <c r="J34" s="43"/>
      <c r="K34" s="9">
        <v>150</v>
      </c>
      <c r="L34" s="9"/>
    </row>
    <row r="35" spans="1:12">
      <c r="A35" s="9">
        <v>8.1999999999999993</v>
      </c>
      <c r="B35" s="9">
        <v>6.5</v>
      </c>
      <c r="C35" s="9">
        <v>42.8</v>
      </c>
      <c r="D35" s="9">
        <v>262.5</v>
      </c>
      <c r="E35" s="41" t="s">
        <v>54</v>
      </c>
      <c r="F35" s="42"/>
      <c r="G35" s="42"/>
      <c r="H35" s="42"/>
      <c r="I35" s="42"/>
      <c r="J35" s="43"/>
      <c r="K35" s="9">
        <v>150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9" t="s">
        <v>37</v>
      </c>
      <c r="F36" s="29"/>
      <c r="G36" s="29"/>
      <c r="H36" s="29"/>
      <c r="I36" s="29"/>
      <c r="J36" s="29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9" t="s">
        <v>15</v>
      </c>
      <c r="F37" s="29"/>
      <c r="G37" s="29"/>
      <c r="H37" s="29"/>
      <c r="I37" s="29"/>
      <c r="J37" s="29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29" t="s">
        <v>55</v>
      </c>
      <c r="F38" s="29"/>
      <c r="G38" s="29"/>
      <c r="H38" s="29"/>
      <c r="I38" s="29"/>
      <c r="J38" s="29"/>
      <c r="K38" s="9">
        <v>200</v>
      </c>
      <c r="L38" s="9"/>
    </row>
    <row r="39" spans="1:12">
      <c r="A39" s="38" t="s">
        <v>41</v>
      </c>
      <c r="B39" s="39"/>
      <c r="C39" s="39"/>
      <c r="D39" s="40"/>
      <c r="E39" s="26"/>
      <c r="F39" s="27"/>
      <c r="G39" s="27"/>
      <c r="H39" s="27"/>
      <c r="I39" s="27"/>
      <c r="J39" s="28"/>
      <c r="K39" s="9"/>
      <c r="L39" s="9"/>
    </row>
    <row r="40" spans="1:12">
      <c r="A40" s="25">
        <f>SUM(A32:A38)</f>
        <v>38.979999999999997</v>
      </c>
      <c r="B40" s="25">
        <f t="shared" ref="B40:D40" si="0">SUM(B32:B38)</f>
        <v>27.04</v>
      </c>
      <c r="C40" s="25">
        <f t="shared" si="0"/>
        <v>167.23000000000002</v>
      </c>
      <c r="D40" s="25">
        <f t="shared" si="0"/>
        <v>1086.9100000000001</v>
      </c>
      <c r="E40" s="37"/>
      <c r="F40" s="37"/>
      <c r="G40" s="37"/>
      <c r="H40" s="37"/>
      <c r="I40" s="37"/>
      <c r="J40" s="37"/>
      <c r="K40" s="25">
        <f>ROUND(K32+K33+K34+K35+K36+K37+K38,2)</f>
        <v>840</v>
      </c>
      <c r="L40" s="9"/>
    </row>
    <row r="41" spans="1:12" ht="40.5" customHeight="1">
      <c r="A41" s="9"/>
      <c r="B41" s="9"/>
      <c r="C41" s="9"/>
      <c r="D41" s="9"/>
      <c r="E41" s="45" t="s">
        <v>34</v>
      </c>
      <c r="F41" s="46"/>
      <c r="G41" s="46"/>
      <c r="H41" s="46"/>
      <c r="I41" s="46"/>
      <c r="J41" s="47"/>
      <c r="K41" s="9"/>
      <c r="L41" s="11"/>
    </row>
    <row r="42" spans="1:12">
      <c r="A42" s="9">
        <v>1.6</v>
      </c>
      <c r="B42" s="9">
        <v>0.4</v>
      </c>
      <c r="C42" s="9">
        <v>15</v>
      </c>
      <c r="D42" s="9">
        <v>76</v>
      </c>
      <c r="E42" s="29" t="s">
        <v>31</v>
      </c>
      <c r="F42" s="29"/>
      <c r="G42" s="29"/>
      <c r="H42" s="29"/>
      <c r="I42" s="29"/>
      <c r="J42" s="29"/>
      <c r="K42" s="9">
        <v>160</v>
      </c>
      <c r="L42" s="9"/>
    </row>
    <row r="43" spans="1:12">
      <c r="A43" s="9">
        <v>2.4</v>
      </c>
      <c r="B43" s="9">
        <v>6.1</v>
      </c>
      <c r="C43" s="9">
        <v>27.2</v>
      </c>
      <c r="D43" s="9">
        <v>172</v>
      </c>
      <c r="E43" s="29" t="s">
        <v>59</v>
      </c>
      <c r="F43" s="29"/>
      <c r="G43" s="29"/>
      <c r="H43" s="29"/>
      <c r="I43" s="29"/>
      <c r="J43" s="29"/>
      <c r="K43" s="9">
        <v>40</v>
      </c>
      <c r="L43" s="9"/>
    </row>
    <row r="44" spans="1:12">
      <c r="A44" s="9">
        <v>1</v>
      </c>
      <c r="B44" s="9">
        <v>0</v>
      </c>
      <c r="C44" s="9">
        <v>25.4</v>
      </c>
      <c r="D44" s="9">
        <v>110</v>
      </c>
      <c r="E44" s="29" t="s">
        <v>45</v>
      </c>
      <c r="F44" s="29"/>
      <c r="G44" s="29"/>
      <c r="H44" s="29"/>
      <c r="I44" s="29"/>
      <c r="J44" s="29"/>
      <c r="K44" s="9">
        <v>200</v>
      </c>
      <c r="L44" s="9"/>
    </row>
    <row r="45" spans="1:12">
      <c r="A45" s="38" t="s">
        <v>43</v>
      </c>
      <c r="B45" s="39"/>
      <c r="C45" s="39"/>
      <c r="D45" s="40"/>
      <c r="E45" s="21"/>
      <c r="F45" s="22"/>
      <c r="G45" s="22"/>
      <c r="H45" s="22"/>
      <c r="I45" s="22"/>
      <c r="J45" s="23"/>
      <c r="K45" s="9"/>
      <c r="L45" s="9"/>
    </row>
    <row r="46" spans="1:12" s="12" customFormat="1">
      <c r="A46" s="20">
        <f>SUM(A42+A43+A44)</f>
        <v>5</v>
      </c>
      <c r="B46" s="25">
        <f t="shared" ref="B46:D46" si="1">SUM(B42+B43+B44)</f>
        <v>6.5</v>
      </c>
      <c r="C46" s="25">
        <f t="shared" si="1"/>
        <v>67.599999999999994</v>
      </c>
      <c r="D46" s="25">
        <f t="shared" si="1"/>
        <v>358</v>
      </c>
      <c r="E46" s="48"/>
      <c r="F46" s="49"/>
      <c r="G46" s="49"/>
      <c r="H46" s="49"/>
      <c r="I46" s="49"/>
      <c r="J46" s="50"/>
      <c r="K46" s="20">
        <v>400</v>
      </c>
      <c r="L46" s="16"/>
    </row>
    <row r="47" spans="1:12">
      <c r="G47" s="1" t="s">
        <v>19</v>
      </c>
    </row>
    <row r="48" spans="1:12">
      <c r="G48" s="1" t="s">
        <v>20</v>
      </c>
    </row>
  </sheetData>
  <mergeCells count="39">
    <mergeCell ref="E42:J42"/>
    <mergeCell ref="A45:D45"/>
    <mergeCell ref="E46:J46"/>
    <mergeCell ref="A28:D28"/>
    <mergeCell ref="E43:J43"/>
    <mergeCell ref="E41:J41"/>
    <mergeCell ref="E38:J38"/>
    <mergeCell ref="E36:J36"/>
    <mergeCell ref="E33:J33"/>
    <mergeCell ref="E34:J34"/>
    <mergeCell ref="E37:J37"/>
    <mergeCell ref="E31:J31"/>
    <mergeCell ref="A39:D39"/>
    <mergeCell ref="E40:J40"/>
    <mergeCell ref="E44:J44"/>
    <mergeCell ref="E7:G7"/>
    <mergeCell ref="E14:J14"/>
    <mergeCell ref="E15:J15"/>
    <mergeCell ref="E16:J16"/>
    <mergeCell ref="E17:J17"/>
    <mergeCell ref="A9:C9"/>
    <mergeCell ref="E9:J9"/>
    <mergeCell ref="E11:J11"/>
    <mergeCell ref="E12:J12"/>
    <mergeCell ref="E13:J13"/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2021-11-23T08:17:51Z</dcterms:modified>
</cp:coreProperties>
</file>