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K20" i="5"/>
  <c r="D20"/>
  <c r="C20"/>
  <c r="B20"/>
  <c r="A20"/>
  <c r="B46" i="4"/>
  <c r="C46"/>
  <c r="D46"/>
  <c r="A46"/>
  <c r="B29"/>
  <c r="C29"/>
  <c r="D29"/>
  <c r="A29"/>
  <c r="B30" i="5"/>
  <c r="C30"/>
  <c r="D30"/>
  <c r="A30"/>
  <c r="K20" i="4"/>
  <c r="D20"/>
  <c r="C20"/>
  <c r="B20"/>
  <c r="A20"/>
  <c r="B28" i="3"/>
  <c r="C28"/>
  <c r="D28"/>
  <c r="A28"/>
  <c r="B47" i="5"/>
  <c r="C47"/>
  <c r="D47"/>
  <c r="A47"/>
  <c r="D41"/>
  <c r="C41"/>
  <c r="B41"/>
  <c r="A41"/>
  <c r="D40" i="4"/>
  <c r="C40"/>
  <c r="B40"/>
  <c r="A40"/>
  <c r="K19" i="3"/>
  <c r="D19"/>
  <c r="C19"/>
  <c r="B19"/>
  <c r="A19"/>
  <c r="D29" i="2"/>
  <c r="C29"/>
  <c r="B29"/>
  <c r="A29"/>
  <c r="K19"/>
  <c r="D19"/>
  <c r="C19"/>
  <c r="B19"/>
  <c r="A19"/>
  <c r="B29" i="1"/>
  <c r="C29"/>
  <c r="D29"/>
  <c r="A29"/>
  <c r="K30" i="5"/>
  <c r="K19" i="1" l="1"/>
  <c r="D19"/>
  <c r="C19"/>
  <c r="B19"/>
  <c r="A19"/>
</calcChain>
</file>

<file path=xl/sharedStrings.xml><?xml version="1.0" encoding="utf-8"?>
<sst xmlns="http://schemas.openxmlformats.org/spreadsheetml/2006/main" count="220" uniqueCount="62">
  <si>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</si>
  <si>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</si>
  <si>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</si>
  <si>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</si>
  <si>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</si>
  <si>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</si>
  <si>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</si>
  <si>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</si>
  <si>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</si>
  <si>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</si>
  <si>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</si>
  <si>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</si>
  <si>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</si>
  <si>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</si>
  <si>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</si>
  <si>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</si>
  <si>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</si>
  <si>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</si>
  <si>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</si>
  <si>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</si>
  <si>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</si>
  <si>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</si>
  <si>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</si>
  <si>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</si>
  <si>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</si>
  <si>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</si>
  <si>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</si>
  <si>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</si>
  <si>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</si>
  <si>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</si>
  <si>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</si>
  <si>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</si>
  <si>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Неделя № 1</t>
  </si>
  <si>
    <t>Огурец в нарезке</t>
  </si>
  <si>
    <t>Вторник</t>
  </si>
  <si>
    <t>Омлет натуральный</t>
  </si>
  <si>
    <t>Хлеб пшеничный  (багет Французский)</t>
  </si>
  <si>
    <t>Кофейный напиток с молоком</t>
  </si>
  <si>
    <t>Рассольник Ленинградский</t>
  </si>
  <si>
    <t>Картофель отварной в молоке</t>
  </si>
  <si>
    <t>Соус красный основной</t>
  </si>
  <si>
    <t>Рагу из овощей</t>
  </si>
  <si>
    <t>Компот из вишни</t>
  </si>
  <si>
    <t>Помидор в нарезке</t>
  </si>
  <si>
    <t>Мандарин</t>
  </si>
  <si>
    <t>Творожок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</si>
  <si>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</si>
  <si>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</si>
  <si>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</si>
  <si>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</si>
  <si>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</si>
  <si>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</si>
  <si>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Вафли мягкие</t>
  </si>
  <si>
    <t>Итого за завтрак 2:</t>
  </si>
  <si>
    <t>Итого за полдник:</t>
  </si>
  <si>
    <t>Сезон: осенне-зимний</t>
  </si>
  <si>
    <t>Рыба, припущ.в молоке (минтай)</t>
  </si>
  <si>
    <t>Компот из кураги</t>
  </si>
  <si>
    <t xml:space="preserve">Тефтели </t>
  </si>
  <si>
    <t>Мини-рулет</t>
  </si>
  <si>
    <t xml:space="preserve">Сок </t>
  </si>
  <si>
    <t>на 16.11.2021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</si>
</sst>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4" workbookViewId="0">
      <selection activeCell="E27" sqref="E27:J27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7" t="s">
        <v>61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26" t="s">
        <v>16</v>
      </c>
      <c r="F11" s="26"/>
      <c r="G11" s="26"/>
      <c r="H11" s="26"/>
      <c r="I11" s="26"/>
      <c r="J11" s="26"/>
      <c r="K11" s="1"/>
      <c r="L11" s="1" t="s">
        <v>17</v>
      </c>
    </row>
    <row r="12" spans="1:12">
      <c r="A12" s="1">
        <v>12.6</v>
      </c>
      <c r="B12" s="1">
        <v>19.43</v>
      </c>
      <c r="C12" s="1">
        <v>3.15</v>
      </c>
      <c r="D12" s="1">
        <v>236.33</v>
      </c>
      <c r="E12" s="25" t="s">
        <v>35</v>
      </c>
      <c r="F12" s="25"/>
      <c r="G12" s="25"/>
      <c r="H12" s="25"/>
      <c r="I12" s="25"/>
      <c r="J12" s="25"/>
      <c r="K12" s="1">
        <v>150</v>
      </c>
      <c r="L12" s="1"/>
    </row>
    <row r="13" spans="1:12">
      <c r="A13" s="1">
        <v>0.3</v>
      </c>
      <c r="B13" s="1">
        <v>0</v>
      </c>
      <c r="C13" s="1">
        <v>1.08</v>
      </c>
      <c r="D13" s="1">
        <v>5.46</v>
      </c>
      <c r="E13" s="25" t="s">
        <v>33</v>
      </c>
      <c r="F13" s="25"/>
      <c r="G13" s="25"/>
      <c r="H13" s="25"/>
      <c r="I13" s="25"/>
      <c r="J13" s="25"/>
      <c r="K13" s="1">
        <v>60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5" t="s">
        <v>36</v>
      </c>
      <c r="F14" s="25"/>
      <c r="G14" s="25"/>
      <c r="H14" s="25"/>
      <c r="I14" s="25"/>
      <c r="J14" s="25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5" t="s">
        <v>15</v>
      </c>
      <c r="F15" s="25"/>
      <c r="G15" s="25"/>
      <c r="H15" s="25"/>
      <c r="I15" s="25"/>
      <c r="J15" s="25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5" t="s">
        <v>37</v>
      </c>
      <c r="F16" s="25"/>
      <c r="G16" s="25"/>
      <c r="H16" s="25"/>
      <c r="I16" s="25"/>
      <c r="J16" s="25"/>
      <c r="K16" s="1">
        <v>200</v>
      </c>
      <c r="L16" s="1"/>
    </row>
    <row r="17" spans="1:12">
      <c r="A17" s="1">
        <v>2.4</v>
      </c>
      <c r="B17" s="1">
        <v>6.1</v>
      </c>
      <c r="C17" s="1">
        <v>27.2</v>
      </c>
      <c r="D17" s="1">
        <v>172</v>
      </c>
      <c r="E17" s="25" t="s">
        <v>52</v>
      </c>
      <c r="F17" s="25"/>
      <c r="G17" s="25"/>
      <c r="H17" s="25"/>
      <c r="I17" s="25"/>
      <c r="J17" s="25"/>
      <c r="K17" s="1">
        <v>40</v>
      </c>
      <c r="L17" s="1"/>
    </row>
    <row r="18" spans="1:12">
      <c r="A18" s="19" t="s">
        <v>50</v>
      </c>
      <c r="B18" s="20"/>
      <c r="C18" s="20"/>
      <c r="D18" s="21"/>
      <c r="E18" s="22"/>
      <c r="F18" s="23"/>
      <c r="G18" s="23"/>
      <c r="H18" s="23"/>
      <c r="I18" s="23"/>
      <c r="J18" s="24"/>
      <c r="K18" s="1"/>
      <c r="L18" s="1"/>
    </row>
    <row r="19" spans="1:12" s="12" customFormat="1">
      <c r="A19" s="11">
        <f>SUM(A12:A17)</f>
        <v>24.919999999999998</v>
      </c>
      <c r="B19" s="11">
        <f>SUM(B12:B17)</f>
        <v>29.93</v>
      </c>
      <c r="C19" s="11">
        <f>SUM(C12:C17)</f>
        <v>78.69</v>
      </c>
      <c r="D19" s="11">
        <f>SUM(D12:D17)</f>
        <v>681.49</v>
      </c>
      <c r="E19" s="31"/>
      <c r="F19" s="31"/>
      <c r="G19" s="31"/>
      <c r="H19" s="31"/>
      <c r="I19" s="31"/>
      <c r="J19" s="31"/>
      <c r="K19" s="11">
        <f>SUM(K12:K17)</f>
        <v>530</v>
      </c>
      <c r="L19" s="11"/>
    </row>
    <row r="20" spans="1:12">
      <c r="A20" s="1"/>
      <c r="B20" s="1"/>
      <c r="C20" s="1"/>
      <c r="D20" s="1"/>
      <c r="E20" s="26" t="s">
        <v>18</v>
      </c>
      <c r="F20" s="26"/>
      <c r="G20" s="26"/>
      <c r="H20" s="26"/>
      <c r="I20" s="26"/>
      <c r="J20" s="26"/>
      <c r="K20" s="1"/>
      <c r="L20" s="1" t="s">
        <v>17</v>
      </c>
    </row>
    <row r="21" spans="1:12">
      <c r="A21" s="1">
        <v>0.24</v>
      </c>
      <c r="B21" s="1">
        <v>0</v>
      </c>
      <c r="C21" s="1">
        <v>1.5</v>
      </c>
      <c r="D21" s="1">
        <v>6.9</v>
      </c>
      <c r="E21" s="25" t="s">
        <v>43</v>
      </c>
      <c r="F21" s="25"/>
      <c r="G21" s="25"/>
      <c r="H21" s="25"/>
      <c r="I21" s="25"/>
      <c r="J21" s="25"/>
      <c r="K21" s="1">
        <v>60</v>
      </c>
      <c r="L21" s="1"/>
    </row>
    <row r="22" spans="1:12">
      <c r="A22" s="1">
        <v>1.71</v>
      </c>
      <c r="B22" s="1">
        <v>4.99</v>
      </c>
      <c r="C22" s="1">
        <v>15.34</v>
      </c>
      <c r="D22" s="1">
        <v>113.36</v>
      </c>
      <c r="E22" s="25" t="s">
        <v>38</v>
      </c>
      <c r="F22" s="25"/>
      <c r="G22" s="25"/>
      <c r="H22" s="25"/>
      <c r="I22" s="25"/>
      <c r="J22" s="25"/>
      <c r="K22" s="1">
        <v>200</v>
      </c>
      <c r="L22" s="1"/>
    </row>
    <row r="23" spans="1:12">
      <c r="A23" s="1">
        <v>13.34</v>
      </c>
      <c r="B23" s="1">
        <v>9.44</v>
      </c>
      <c r="C23" s="1">
        <v>2.56</v>
      </c>
      <c r="D23" s="1">
        <v>146.88</v>
      </c>
      <c r="E23" s="25" t="s">
        <v>56</v>
      </c>
      <c r="F23" s="25"/>
      <c r="G23" s="25"/>
      <c r="H23" s="25"/>
      <c r="I23" s="25"/>
      <c r="J23" s="25"/>
      <c r="K23" s="1">
        <v>90</v>
      </c>
      <c r="L23" s="1"/>
    </row>
    <row r="24" spans="1:12">
      <c r="A24" s="1">
        <v>4.37</v>
      </c>
      <c r="B24" s="1">
        <v>5.53</v>
      </c>
      <c r="C24" s="1">
        <v>30.9</v>
      </c>
      <c r="D24" s="1">
        <v>182.38</v>
      </c>
      <c r="E24" s="25" t="s">
        <v>39</v>
      </c>
      <c r="F24" s="25"/>
      <c r="G24" s="25"/>
      <c r="H24" s="25"/>
      <c r="I24" s="25"/>
      <c r="J24" s="25"/>
      <c r="K24" s="1">
        <v>150</v>
      </c>
      <c r="L24" s="1"/>
    </row>
    <row r="25" spans="1:12">
      <c r="A25" s="1">
        <v>1.8</v>
      </c>
      <c r="B25" s="1">
        <v>0</v>
      </c>
      <c r="C25" s="1">
        <v>28.6</v>
      </c>
      <c r="D25" s="1">
        <v>121.4</v>
      </c>
      <c r="E25" s="25" t="s">
        <v>57</v>
      </c>
      <c r="F25" s="25"/>
      <c r="G25" s="25"/>
      <c r="H25" s="25"/>
      <c r="I25" s="25"/>
      <c r="J25" s="25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5" t="s">
        <v>19</v>
      </c>
      <c r="F26" s="25"/>
      <c r="G26" s="25"/>
      <c r="H26" s="25"/>
      <c r="I26" s="25"/>
      <c r="J26" s="25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5" t="s">
        <v>15</v>
      </c>
      <c r="F27" s="25"/>
      <c r="G27" s="25"/>
      <c r="H27" s="25"/>
      <c r="I27" s="25"/>
      <c r="J27" s="25"/>
      <c r="K27" s="1">
        <v>30</v>
      </c>
      <c r="L27" s="1"/>
    </row>
    <row r="28" spans="1:12">
      <c r="A28" s="19" t="s">
        <v>51</v>
      </c>
      <c r="B28" s="20"/>
      <c r="C28" s="20"/>
      <c r="D28" s="21"/>
      <c r="E28" s="22"/>
      <c r="F28" s="23"/>
      <c r="G28" s="23"/>
      <c r="H28" s="23"/>
      <c r="I28" s="23"/>
      <c r="J28" s="24"/>
      <c r="K28" s="1"/>
      <c r="L28" s="1"/>
    </row>
    <row r="29" spans="1:12">
      <c r="A29" s="11">
        <f>SUM(A21+A22+A23+A24+A25+A26+A27)</f>
        <v>27.380000000000003</v>
      </c>
      <c r="B29" s="14">
        <f t="shared" ref="B29:D29" si="0">SUM(B21+B22+B23+B24+B25+B26+B27)</f>
        <v>20.86</v>
      </c>
      <c r="C29" s="14">
        <f t="shared" si="0"/>
        <v>114.96000000000001</v>
      </c>
      <c r="D29" s="14">
        <f t="shared" si="0"/>
        <v>747.81999999999994</v>
      </c>
      <c r="E29" s="26"/>
      <c r="F29" s="26"/>
      <c r="G29" s="26"/>
      <c r="H29" s="26"/>
      <c r="I29" s="26"/>
      <c r="J29" s="26"/>
      <c r="K29" s="11">
        <v>780</v>
      </c>
      <c r="L29" s="11"/>
    </row>
    <row r="31" spans="1:12">
      <c r="G31" s="2" t="s">
        <v>20</v>
      </c>
    </row>
    <row r="32" spans="1:12">
      <c r="G32" s="2" t="s">
        <v>21</v>
      </c>
    </row>
  </sheetData>
  <mergeCells count="24">
    <mergeCell ref="E18:J18"/>
    <mergeCell ref="E29:J29"/>
    <mergeCell ref="E23:J23"/>
    <mergeCell ref="E24:J24"/>
    <mergeCell ref="E25:J25"/>
    <mergeCell ref="E26:J26"/>
    <mergeCell ref="E27:J27"/>
    <mergeCell ref="E21:J21"/>
    <mergeCell ref="A28:D28"/>
    <mergeCell ref="E28:J28"/>
    <mergeCell ref="E22:J22"/>
    <mergeCell ref="E20:J20"/>
    <mergeCell ref="E7:G7"/>
    <mergeCell ref="A9:C9"/>
    <mergeCell ref="E9:J9"/>
    <mergeCell ref="E12:J12"/>
    <mergeCell ref="E13:J13"/>
    <mergeCell ref="E14:J14"/>
    <mergeCell ref="E17:J17"/>
    <mergeCell ref="E11:J11"/>
    <mergeCell ref="E19:J19"/>
    <mergeCell ref="E15:J15"/>
    <mergeCell ref="E16:J16"/>
    <mergeCell ref="A18:D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N26" sqref="N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7" t="s">
        <v>61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22</v>
      </c>
      <c r="F11" s="33"/>
      <c r="G11" s="33"/>
      <c r="H11" s="33"/>
      <c r="I11" s="33"/>
      <c r="J11" s="34"/>
      <c r="K11" s="1"/>
      <c r="L11" s="10">
        <v>88.35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5" t="s">
        <v>35</v>
      </c>
      <c r="F12" s="25"/>
      <c r="G12" s="25"/>
      <c r="H12" s="25"/>
      <c r="I12" s="25"/>
      <c r="J12" s="25"/>
      <c r="K12" s="1">
        <v>200</v>
      </c>
      <c r="L12" s="1">
        <v>48.11</v>
      </c>
    </row>
    <row r="13" spans="1:12">
      <c r="A13" s="1">
        <v>0.5</v>
      </c>
      <c r="B13" s="1">
        <v>0</v>
      </c>
      <c r="C13" s="1">
        <v>1.8</v>
      </c>
      <c r="D13" s="1">
        <v>9.1</v>
      </c>
      <c r="E13" s="25" t="s">
        <v>33</v>
      </c>
      <c r="F13" s="25"/>
      <c r="G13" s="25"/>
      <c r="H13" s="25"/>
      <c r="I13" s="25"/>
      <c r="J13" s="25"/>
      <c r="K13" s="1">
        <v>100</v>
      </c>
      <c r="L13" s="1">
        <v>9.56</v>
      </c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5" t="s">
        <v>36</v>
      </c>
      <c r="F14" s="25"/>
      <c r="G14" s="25"/>
      <c r="H14" s="25"/>
      <c r="I14" s="25"/>
      <c r="J14" s="25"/>
      <c r="K14" s="1">
        <v>50</v>
      </c>
      <c r="L14" s="1">
        <v>5.0199999999999996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5" t="s">
        <v>15</v>
      </c>
      <c r="F15" s="25"/>
      <c r="G15" s="25"/>
      <c r="H15" s="25"/>
      <c r="I15" s="25"/>
      <c r="J15" s="25"/>
      <c r="K15" s="1">
        <v>30</v>
      </c>
      <c r="L15" s="1">
        <v>1.65</v>
      </c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5" t="s">
        <v>37</v>
      </c>
      <c r="F16" s="25"/>
      <c r="G16" s="25"/>
      <c r="H16" s="25"/>
      <c r="I16" s="25"/>
      <c r="J16" s="25"/>
      <c r="K16" s="1">
        <v>200</v>
      </c>
      <c r="L16" s="1">
        <v>8.41</v>
      </c>
    </row>
    <row r="17" spans="1:12">
      <c r="A17" s="1">
        <v>2.4</v>
      </c>
      <c r="B17" s="1">
        <v>6.1</v>
      </c>
      <c r="C17" s="1">
        <v>27.2</v>
      </c>
      <c r="D17" s="1">
        <v>172</v>
      </c>
      <c r="E17" s="25" t="s">
        <v>52</v>
      </c>
      <c r="F17" s="25"/>
      <c r="G17" s="25"/>
      <c r="H17" s="25"/>
      <c r="I17" s="25"/>
      <c r="J17" s="25"/>
      <c r="K17" s="1">
        <v>40</v>
      </c>
      <c r="L17" s="1">
        <v>15.6</v>
      </c>
    </row>
    <row r="18" spans="1:12">
      <c r="A18" s="19" t="s">
        <v>50</v>
      </c>
      <c r="B18" s="20"/>
      <c r="C18" s="20"/>
      <c r="D18" s="21"/>
      <c r="E18" s="22"/>
      <c r="F18" s="23"/>
      <c r="G18" s="23"/>
      <c r="H18" s="23"/>
      <c r="I18" s="23"/>
      <c r="J18" s="24"/>
      <c r="K18" s="1"/>
      <c r="L18" s="1"/>
    </row>
    <row r="19" spans="1:12" s="12" customFormat="1">
      <c r="A19" s="14">
        <f>SUM(A12:A17)</f>
        <v>29.319999999999997</v>
      </c>
      <c r="B19" s="14">
        <f>SUM(B12:B17)</f>
        <v>36.4</v>
      </c>
      <c r="C19" s="14">
        <f>SUM(C12:C17)</f>
        <v>80.460000000000008</v>
      </c>
      <c r="D19" s="14">
        <f>SUM(D12:D17)</f>
        <v>764.9</v>
      </c>
      <c r="E19" s="31"/>
      <c r="F19" s="31"/>
      <c r="G19" s="31"/>
      <c r="H19" s="31"/>
      <c r="I19" s="31"/>
      <c r="J19" s="31"/>
      <c r="K19" s="14">
        <f>SUM(K12:K17)</f>
        <v>620</v>
      </c>
      <c r="L19" s="11"/>
    </row>
    <row r="20" spans="1:12" ht="39.75" customHeight="1">
      <c r="A20" s="1"/>
      <c r="B20" s="1"/>
      <c r="C20" s="1"/>
      <c r="D20" s="1"/>
      <c r="E20" s="32" t="s">
        <v>23</v>
      </c>
      <c r="F20" s="33"/>
      <c r="G20" s="33"/>
      <c r="H20" s="33"/>
      <c r="I20" s="33"/>
      <c r="J20" s="34"/>
      <c r="K20" s="1"/>
      <c r="L20" s="10">
        <v>95.8</v>
      </c>
    </row>
    <row r="21" spans="1:12">
      <c r="A21" s="1">
        <v>0.4</v>
      </c>
      <c r="B21" s="1">
        <v>0</v>
      </c>
      <c r="C21" s="1">
        <v>2.5</v>
      </c>
      <c r="D21" s="1">
        <v>11.5</v>
      </c>
      <c r="E21" s="25" t="s">
        <v>43</v>
      </c>
      <c r="F21" s="25"/>
      <c r="G21" s="25"/>
      <c r="H21" s="25"/>
      <c r="I21" s="25"/>
      <c r="J21" s="25"/>
      <c r="K21" s="1">
        <v>100</v>
      </c>
      <c r="L21" s="1">
        <v>13.22</v>
      </c>
    </row>
    <row r="22" spans="1:12">
      <c r="A22" s="1">
        <v>2.14</v>
      </c>
      <c r="B22" s="1">
        <v>6.24</v>
      </c>
      <c r="C22" s="1">
        <v>19.18</v>
      </c>
      <c r="D22" s="1">
        <v>141.69999999999999</v>
      </c>
      <c r="E22" s="25" t="s">
        <v>38</v>
      </c>
      <c r="F22" s="25"/>
      <c r="G22" s="25"/>
      <c r="H22" s="25"/>
      <c r="I22" s="25"/>
      <c r="J22" s="25"/>
      <c r="K22" s="1">
        <v>250</v>
      </c>
      <c r="L22" s="1">
        <v>13.18</v>
      </c>
    </row>
    <row r="23" spans="1:12">
      <c r="A23" s="1">
        <v>13.34</v>
      </c>
      <c r="B23" s="1">
        <v>9.44</v>
      </c>
      <c r="C23" s="1">
        <v>2.56</v>
      </c>
      <c r="D23" s="1">
        <v>146.88</v>
      </c>
      <c r="E23" s="25" t="s">
        <v>56</v>
      </c>
      <c r="F23" s="25"/>
      <c r="G23" s="25"/>
      <c r="H23" s="25"/>
      <c r="I23" s="25"/>
      <c r="J23" s="25"/>
      <c r="K23" s="1">
        <v>100</v>
      </c>
      <c r="L23" s="1">
        <v>34.659999999999997</v>
      </c>
    </row>
    <row r="24" spans="1:12">
      <c r="A24" s="1">
        <v>5.24</v>
      </c>
      <c r="B24" s="1">
        <v>6.64</v>
      </c>
      <c r="C24" s="1">
        <v>37.08</v>
      </c>
      <c r="D24" s="1">
        <v>227.98</v>
      </c>
      <c r="E24" s="25" t="s">
        <v>39</v>
      </c>
      <c r="F24" s="25"/>
      <c r="G24" s="25"/>
      <c r="H24" s="25"/>
      <c r="I24" s="25"/>
      <c r="J24" s="25"/>
      <c r="K24" s="1">
        <v>180</v>
      </c>
      <c r="L24" s="1">
        <v>16.12</v>
      </c>
    </row>
    <row r="25" spans="1:12">
      <c r="A25" s="1">
        <v>1.8</v>
      </c>
      <c r="B25" s="1">
        <v>0</v>
      </c>
      <c r="C25" s="1">
        <v>28.6</v>
      </c>
      <c r="D25" s="1">
        <v>121.4</v>
      </c>
      <c r="E25" s="25" t="s">
        <v>57</v>
      </c>
      <c r="F25" s="25"/>
      <c r="G25" s="25"/>
      <c r="H25" s="25"/>
      <c r="I25" s="25"/>
      <c r="J25" s="25"/>
      <c r="K25" s="1">
        <v>200</v>
      </c>
      <c r="L25" s="1">
        <v>14.01</v>
      </c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5" t="s">
        <v>19</v>
      </c>
      <c r="F26" s="25"/>
      <c r="G26" s="25"/>
      <c r="H26" s="25"/>
      <c r="I26" s="25"/>
      <c r="J26" s="25"/>
      <c r="K26" s="1">
        <v>50</v>
      </c>
      <c r="L26" s="1">
        <v>2.96</v>
      </c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5" t="s">
        <v>15</v>
      </c>
      <c r="F27" s="25"/>
      <c r="G27" s="25"/>
      <c r="H27" s="25"/>
      <c r="I27" s="25"/>
      <c r="J27" s="25"/>
      <c r="K27" s="1">
        <v>30</v>
      </c>
      <c r="L27" s="1">
        <v>1.65</v>
      </c>
    </row>
    <row r="28" spans="1:12">
      <c r="A28" s="19" t="s">
        <v>51</v>
      </c>
      <c r="B28" s="20"/>
      <c r="C28" s="20"/>
      <c r="D28" s="21"/>
      <c r="E28" s="22"/>
      <c r="F28" s="23"/>
      <c r="G28" s="23"/>
      <c r="H28" s="23"/>
      <c r="I28" s="23"/>
      <c r="J28" s="24"/>
      <c r="K28" s="1"/>
      <c r="L28" s="1"/>
    </row>
    <row r="29" spans="1:12">
      <c r="A29" s="14">
        <f>SUM(A21+A22+A23+A24+A25+A26+A27)</f>
        <v>28.839999999999996</v>
      </c>
      <c r="B29" s="14">
        <f t="shared" ref="B29:D29" si="0">SUM(B21+B22+B23+B24+B25+B26+B27)</f>
        <v>23.22</v>
      </c>
      <c r="C29" s="14">
        <f t="shared" si="0"/>
        <v>125.97999999999999</v>
      </c>
      <c r="D29" s="14">
        <f t="shared" si="0"/>
        <v>826.3599999999999</v>
      </c>
      <c r="E29" s="26"/>
      <c r="F29" s="26"/>
      <c r="G29" s="26"/>
      <c r="H29" s="26"/>
      <c r="I29" s="26"/>
      <c r="J29" s="26"/>
      <c r="K29" s="14">
        <v>910</v>
      </c>
      <c r="L29" s="11"/>
    </row>
    <row r="31" spans="1:12">
      <c r="G31" s="2" t="s">
        <v>20</v>
      </c>
    </row>
    <row r="32" spans="1:12">
      <c r="G32" s="2" t="s">
        <v>21</v>
      </c>
    </row>
  </sheetData>
  <mergeCells count="24">
    <mergeCell ref="E13:J13"/>
    <mergeCell ref="E7:G7"/>
    <mergeCell ref="A9:C9"/>
    <mergeCell ref="E9:J9"/>
    <mergeCell ref="E11:J11"/>
    <mergeCell ref="E12:J12"/>
    <mergeCell ref="E14:J14"/>
    <mergeCell ref="E15:J15"/>
    <mergeCell ref="E16:J16"/>
    <mergeCell ref="E19:J19"/>
    <mergeCell ref="E20:J20"/>
    <mergeCell ref="E17:J17"/>
    <mergeCell ref="E29:J29"/>
    <mergeCell ref="E21:J21"/>
    <mergeCell ref="E22:J22"/>
    <mergeCell ref="E23:J23"/>
    <mergeCell ref="E24:J24"/>
    <mergeCell ref="E25:J25"/>
    <mergeCell ref="A18:D18"/>
    <mergeCell ref="E18:J18"/>
    <mergeCell ref="A28:D28"/>
    <mergeCell ref="E28:J28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E24" sqref="E24:J24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>
      <c r="J4" s="3"/>
      <c r="K4" s="3"/>
    </row>
    <row r="5" spans="1:12" ht="3" customHeight="1"/>
    <row r="6" spans="1:12">
      <c r="F6" s="2" t="s">
        <v>3</v>
      </c>
    </row>
    <row r="7" spans="1:12">
      <c r="E7" s="27" t="s">
        <v>61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32" t="s">
        <v>24</v>
      </c>
      <c r="F11" s="33"/>
      <c r="G11" s="33"/>
      <c r="H11" s="33"/>
      <c r="I11" s="33"/>
      <c r="J11" s="34"/>
      <c r="K11" s="1"/>
      <c r="L11" s="10">
        <v>60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5" t="s">
        <v>35</v>
      </c>
      <c r="F12" s="25"/>
      <c r="G12" s="25"/>
      <c r="H12" s="25"/>
      <c r="I12" s="25"/>
      <c r="J12" s="25"/>
      <c r="K12" s="1">
        <v>200</v>
      </c>
      <c r="L12" s="1"/>
    </row>
    <row r="13" spans="1:12">
      <c r="A13" s="1">
        <v>0.5</v>
      </c>
      <c r="B13" s="1">
        <v>0</v>
      </c>
      <c r="C13" s="1">
        <v>1.8</v>
      </c>
      <c r="D13" s="1">
        <v>9.1</v>
      </c>
      <c r="E13" s="25" t="s">
        <v>33</v>
      </c>
      <c r="F13" s="25"/>
      <c r="G13" s="25"/>
      <c r="H13" s="25"/>
      <c r="I13" s="25"/>
      <c r="J13" s="25"/>
      <c r="K13" s="1">
        <v>100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5" t="s">
        <v>36</v>
      </c>
      <c r="F14" s="25"/>
      <c r="G14" s="25"/>
      <c r="H14" s="25"/>
      <c r="I14" s="25"/>
      <c r="J14" s="25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5" t="s">
        <v>15</v>
      </c>
      <c r="F15" s="25"/>
      <c r="G15" s="25"/>
      <c r="H15" s="25"/>
      <c r="I15" s="25"/>
      <c r="J15" s="25"/>
      <c r="K15" s="1">
        <v>30</v>
      </c>
      <c r="L15" s="1"/>
    </row>
    <row r="16" spans="1:12">
      <c r="A16" s="1">
        <v>3.7</v>
      </c>
      <c r="B16" s="1">
        <v>3.5</v>
      </c>
      <c r="C16" s="1">
        <v>11.2</v>
      </c>
      <c r="D16" s="1">
        <v>90.8</v>
      </c>
      <c r="E16" s="25" t="s">
        <v>37</v>
      </c>
      <c r="F16" s="25"/>
      <c r="G16" s="25"/>
      <c r="H16" s="25"/>
      <c r="I16" s="25"/>
      <c r="J16" s="25"/>
      <c r="K16" s="1">
        <v>200</v>
      </c>
      <c r="L16" s="1"/>
    </row>
    <row r="17" spans="1:12">
      <c r="A17" s="1"/>
      <c r="B17" s="1"/>
      <c r="C17" s="1"/>
      <c r="D17" s="1"/>
      <c r="E17" s="25"/>
      <c r="F17" s="25"/>
      <c r="G17" s="25"/>
      <c r="H17" s="25"/>
      <c r="I17" s="25"/>
      <c r="J17" s="25"/>
      <c r="K17" s="1"/>
      <c r="L17" s="1"/>
    </row>
    <row r="18" spans="1:12">
      <c r="A18" s="19" t="s">
        <v>50</v>
      </c>
      <c r="B18" s="20"/>
      <c r="C18" s="20"/>
      <c r="D18" s="21"/>
      <c r="E18" s="22"/>
      <c r="F18" s="23"/>
      <c r="G18" s="23"/>
      <c r="H18" s="23"/>
      <c r="I18" s="23"/>
      <c r="J18" s="24"/>
      <c r="K18" s="1"/>
      <c r="L18" s="1"/>
    </row>
    <row r="19" spans="1:12" s="12" customFormat="1">
      <c r="A19" s="14">
        <f>SUM(A12:A17)</f>
        <v>26.919999999999998</v>
      </c>
      <c r="B19" s="14">
        <f>SUM(B12:B17)</f>
        <v>30.299999999999997</v>
      </c>
      <c r="C19" s="14">
        <f>SUM(C12:C17)</f>
        <v>53.260000000000005</v>
      </c>
      <c r="D19" s="14">
        <f>SUM(D12:D17)</f>
        <v>592.9</v>
      </c>
      <c r="E19" s="31"/>
      <c r="F19" s="31"/>
      <c r="G19" s="31"/>
      <c r="H19" s="31"/>
      <c r="I19" s="31"/>
      <c r="J19" s="31"/>
      <c r="K19" s="14">
        <f>SUM(K12:K17)</f>
        <v>580</v>
      </c>
      <c r="L19" s="11"/>
    </row>
    <row r="20" spans="1:12" ht="42" customHeight="1">
      <c r="A20" s="1"/>
      <c r="B20" s="1"/>
      <c r="C20" s="1"/>
      <c r="D20" s="1"/>
      <c r="E20" s="32" t="s">
        <v>25</v>
      </c>
      <c r="F20" s="33"/>
      <c r="G20" s="33"/>
      <c r="H20" s="33"/>
      <c r="I20" s="33"/>
      <c r="J20" s="34"/>
      <c r="K20" s="1"/>
      <c r="L20" s="10">
        <v>60</v>
      </c>
    </row>
    <row r="21" spans="1:12">
      <c r="A21" s="1">
        <v>2.14</v>
      </c>
      <c r="B21" s="1">
        <v>6.24</v>
      </c>
      <c r="C21" s="1">
        <v>19.18</v>
      </c>
      <c r="D21" s="1">
        <v>141.69999999999999</v>
      </c>
      <c r="E21" s="25" t="s">
        <v>38</v>
      </c>
      <c r="F21" s="25"/>
      <c r="G21" s="25"/>
      <c r="H21" s="25"/>
      <c r="I21" s="25"/>
      <c r="J21" s="25"/>
      <c r="K21" s="1">
        <v>250</v>
      </c>
      <c r="L21" s="1"/>
    </row>
    <row r="22" spans="1:12">
      <c r="A22" s="1">
        <v>13.34</v>
      </c>
      <c r="B22" s="1">
        <v>9.44</v>
      </c>
      <c r="C22" s="1">
        <v>2.56</v>
      </c>
      <c r="D22" s="1">
        <v>146.88</v>
      </c>
      <c r="E22" s="25" t="s">
        <v>56</v>
      </c>
      <c r="F22" s="25"/>
      <c r="G22" s="25"/>
      <c r="H22" s="25"/>
      <c r="I22" s="25"/>
      <c r="J22" s="25"/>
      <c r="K22" s="1">
        <v>100</v>
      </c>
      <c r="L22" s="1"/>
    </row>
    <row r="23" spans="1:12">
      <c r="A23" s="1">
        <v>5.24</v>
      </c>
      <c r="B23" s="1">
        <v>6.64</v>
      </c>
      <c r="C23" s="1">
        <v>37.08</v>
      </c>
      <c r="D23" s="1">
        <v>227.98</v>
      </c>
      <c r="E23" s="25" t="s">
        <v>39</v>
      </c>
      <c r="F23" s="25"/>
      <c r="G23" s="25"/>
      <c r="H23" s="25"/>
      <c r="I23" s="25"/>
      <c r="J23" s="25"/>
      <c r="K23" s="1">
        <v>180</v>
      </c>
      <c r="L23" s="1"/>
    </row>
    <row r="24" spans="1:12">
      <c r="A24" s="1">
        <v>1.8</v>
      </c>
      <c r="B24" s="1">
        <v>0</v>
      </c>
      <c r="C24" s="1">
        <v>28.6</v>
      </c>
      <c r="D24" s="1">
        <v>121.4</v>
      </c>
      <c r="E24" s="25" t="s">
        <v>57</v>
      </c>
      <c r="F24" s="25"/>
      <c r="G24" s="25"/>
      <c r="H24" s="25"/>
      <c r="I24" s="25"/>
      <c r="J24" s="25"/>
      <c r="K24" s="1">
        <v>200</v>
      </c>
      <c r="L24" s="1"/>
    </row>
    <row r="25" spans="1:12">
      <c r="A25" s="1">
        <v>3.92</v>
      </c>
      <c r="B25" s="1">
        <v>0.5</v>
      </c>
      <c r="C25" s="1">
        <v>24.16</v>
      </c>
      <c r="D25" s="1">
        <v>117.5</v>
      </c>
      <c r="E25" s="25" t="s">
        <v>19</v>
      </c>
      <c r="F25" s="25"/>
      <c r="G25" s="25"/>
      <c r="H25" s="25"/>
      <c r="I25" s="25"/>
      <c r="J25" s="25"/>
      <c r="K25" s="1">
        <v>50</v>
      </c>
      <c r="L25" s="1"/>
    </row>
    <row r="26" spans="1:12">
      <c r="A26" s="1">
        <v>2</v>
      </c>
      <c r="B26" s="1">
        <v>0.4</v>
      </c>
      <c r="C26" s="1">
        <v>11.9</v>
      </c>
      <c r="D26" s="1">
        <v>59.4</v>
      </c>
      <c r="E26" s="25" t="s">
        <v>15</v>
      </c>
      <c r="F26" s="25"/>
      <c r="G26" s="25"/>
      <c r="H26" s="25"/>
      <c r="I26" s="25"/>
      <c r="J26" s="25"/>
      <c r="K26" s="1">
        <v>30</v>
      </c>
      <c r="L26" s="1"/>
    </row>
    <row r="27" spans="1:12">
      <c r="A27" s="19" t="s">
        <v>51</v>
      </c>
      <c r="B27" s="20"/>
      <c r="C27" s="20"/>
      <c r="D27" s="21"/>
      <c r="E27" s="22"/>
      <c r="F27" s="23"/>
      <c r="G27" s="23"/>
      <c r="H27" s="23"/>
      <c r="I27" s="23"/>
      <c r="J27" s="24"/>
      <c r="K27" s="1"/>
      <c r="L27" s="1"/>
    </row>
    <row r="28" spans="1:12">
      <c r="A28" s="14">
        <f>SUM(A21+A22+A23+A24+A25+A26)</f>
        <v>28.439999999999998</v>
      </c>
      <c r="B28" s="15">
        <f t="shared" ref="B28:D28" si="0">SUM(B21+B22+B23+B24+B25+B26)</f>
        <v>23.22</v>
      </c>
      <c r="C28" s="15">
        <f t="shared" si="0"/>
        <v>123.47999999999999</v>
      </c>
      <c r="D28" s="15">
        <f t="shared" si="0"/>
        <v>814.8599999999999</v>
      </c>
      <c r="E28" s="26"/>
      <c r="F28" s="26"/>
      <c r="G28" s="26"/>
      <c r="H28" s="26"/>
      <c r="I28" s="26"/>
      <c r="J28" s="26"/>
      <c r="K28" s="14">
        <v>810</v>
      </c>
      <c r="L28" s="11"/>
    </row>
    <row r="30" spans="1:12">
      <c r="G30" s="2" t="s">
        <v>20</v>
      </c>
    </row>
    <row r="31" spans="1:12">
      <c r="G31" s="2" t="s">
        <v>21</v>
      </c>
    </row>
  </sheetData>
  <mergeCells count="23">
    <mergeCell ref="E28:J28"/>
    <mergeCell ref="E14:J14"/>
    <mergeCell ref="E15:J15"/>
    <mergeCell ref="E20:J20"/>
    <mergeCell ref="E21:J21"/>
    <mergeCell ref="E22:J22"/>
    <mergeCell ref="E23:J23"/>
    <mergeCell ref="E24:J24"/>
    <mergeCell ref="E26:J26"/>
    <mergeCell ref="E19:J19"/>
    <mergeCell ref="E16:J16"/>
    <mergeCell ref="E7:G7"/>
    <mergeCell ref="A9:C9"/>
    <mergeCell ref="E9:J9"/>
    <mergeCell ref="E11:J11"/>
    <mergeCell ref="E12:J12"/>
    <mergeCell ref="A18:D18"/>
    <mergeCell ref="E18:J18"/>
    <mergeCell ref="A27:D27"/>
    <mergeCell ref="E27:J27"/>
    <mergeCell ref="E13:J13"/>
    <mergeCell ref="E17:J17"/>
    <mergeCell ref="E25:J25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22" workbookViewId="0">
      <selection activeCell="A42" sqref="A42:K43"/>
    </sheetView>
  </sheetViews>
  <sheetFormatPr defaultRowHeight="18.75"/>
  <cols>
    <col min="1" max="2" width="9.140625" style="2"/>
    <col min="3" max="3" width="12.28515625" style="2" customWidth="1"/>
    <col min="4" max="4" width="19.140625" style="2" customWidth="1"/>
    <col min="5" max="5" width="9.140625" style="2" customWidth="1"/>
    <col min="6" max="11" width="9.140625" style="2"/>
    <col min="12" max="12" width="17.4257812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 ht="24.7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61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5" t="s">
        <v>28</v>
      </c>
      <c r="F11" s="36"/>
      <c r="G11" s="36"/>
      <c r="H11" s="36"/>
      <c r="I11" s="36"/>
      <c r="J11" s="37"/>
      <c r="K11" s="9"/>
      <c r="L11" s="9"/>
    </row>
    <row r="12" spans="1:12" ht="39.75" customHeight="1">
      <c r="A12" s="6"/>
      <c r="B12" s="6"/>
      <c r="C12" s="6"/>
      <c r="D12" s="6"/>
      <c r="E12" s="32" t="s">
        <v>26</v>
      </c>
      <c r="F12" s="33"/>
      <c r="G12" s="33"/>
      <c r="H12" s="33"/>
      <c r="I12" s="33"/>
      <c r="J12" s="34"/>
      <c r="K12" s="1"/>
      <c r="L12" s="11">
        <v>140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5" t="s">
        <v>35</v>
      </c>
      <c r="F13" s="25"/>
      <c r="G13" s="25"/>
      <c r="H13" s="25"/>
      <c r="I13" s="25"/>
      <c r="J13" s="25"/>
      <c r="K13" s="1">
        <v>200</v>
      </c>
      <c r="L13" s="1"/>
    </row>
    <row r="14" spans="1:12">
      <c r="A14" s="1">
        <v>0.5</v>
      </c>
      <c r="B14" s="1">
        <v>0</v>
      </c>
      <c r="C14" s="1">
        <v>1.8</v>
      </c>
      <c r="D14" s="1">
        <v>9.1</v>
      </c>
      <c r="E14" s="25" t="s">
        <v>33</v>
      </c>
      <c r="F14" s="25"/>
      <c r="G14" s="25"/>
      <c r="H14" s="25"/>
      <c r="I14" s="25"/>
      <c r="J14" s="25"/>
      <c r="K14" s="1">
        <v>100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5" t="s">
        <v>36</v>
      </c>
      <c r="F15" s="25"/>
      <c r="G15" s="25"/>
      <c r="H15" s="25"/>
      <c r="I15" s="25"/>
      <c r="J15" s="25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5" t="s">
        <v>15</v>
      </c>
      <c r="F16" s="25"/>
      <c r="G16" s="25"/>
      <c r="H16" s="25"/>
      <c r="I16" s="25"/>
      <c r="J16" s="25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5" t="s">
        <v>37</v>
      </c>
      <c r="F17" s="25"/>
      <c r="G17" s="25"/>
      <c r="H17" s="25"/>
      <c r="I17" s="25"/>
      <c r="J17" s="25"/>
      <c r="K17" s="1">
        <v>200</v>
      </c>
      <c r="L17" s="1"/>
    </row>
    <row r="18" spans="1:12">
      <c r="A18" s="1">
        <v>2.4</v>
      </c>
      <c r="B18" s="1">
        <v>6.1</v>
      </c>
      <c r="C18" s="1">
        <v>27.2</v>
      </c>
      <c r="D18" s="1">
        <v>172</v>
      </c>
      <c r="E18" s="25" t="s">
        <v>52</v>
      </c>
      <c r="F18" s="25"/>
      <c r="G18" s="25"/>
      <c r="H18" s="25"/>
      <c r="I18" s="25"/>
      <c r="J18" s="25"/>
      <c r="K18" s="1">
        <v>40</v>
      </c>
      <c r="L18" s="1"/>
    </row>
    <row r="19" spans="1:12">
      <c r="A19" s="19" t="s">
        <v>50</v>
      </c>
      <c r="B19" s="20"/>
      <c r="C19" s="20"/>
      <c r="D19" s="21"/>
      <c r="E19" s="22"/>
      <c r="F19" s="23"/>
      <c r="G19" s="23"/>
      <c r="H19" s="23"/>
      <c r="I19" s="23"/>
      <c r="J19" s="24"/>
      <c r="K19" s="1"/>
      <c r="L19" s="1"/>
    </row>
    <row r="20" spans="1:12" s="12" customFormat="1">
      <c r="A20" s="16">
        <f>SUM(A13:A18)</f>
        <v>29.319999999999997</v>
      </c>
      <c r="B20" s="16">
        <f>SUM(B13:B18)</f>
        <v>36.4</v>
      </c>
      <c r="C20" s="16">
        <f>SUM(C13:C18)</f>
        <v>80.460000000000008</v>
      </c>
      <c r="D20" s="16">
        <f>SUM(D13:D18)</f>
        <v>764.9</v>
      </c>
      <c r="E20" s="31"/>
      <c r="F20" s="31"/>
      <c r="G20" s="31"/>
      <c r="H20" s="31"/>
      <c r="I20" s="31"/>
      <c r="J20" s="31"/>
      <c r="K20" s="16">
        <f>SUM(K13:K18)</f>
        <v>620</v>
      </c>
      <c r="L20" s="11"/>
    </row>
    <row r="21" spans="1:12" ht="37.5" customHeight="1">
      <c r="A21" s="11"/>
      <c r="B21" s="11"/>
      <c r="C21" s="11"/>
      <c r="D21" s="11"/>
      <c r="E21" s="32" t="s">
        <v>27</v>
      </c>
      <c r="F21" s="33"/>
      <c r="G21" s="33"/>
      <c r="H21" s="33"/>
      <c r="I21" s="33"/>
      <c r="J21" s="34"/>
      <c r="K21" s="11"/>
      <c r="L21" s="13"/>
    </row>
    <row r="22" spans="1:12">
      <c r="A22" s="1">
        <v>23</v>
      </c>
      <c r="B22" s="1">
        <v>23.34</v>
      </c>
      <c r="C22" s="1">
        <v>21.84</v>
      </c>
      <c r="D22" s="1">
        <v>429</v>
      </c>
      <c r="E22" s="38" t="s">
        <v>58</v>
      </c>
      <c r="F22" s="39"/>
      <c r="G22" s="39"/>
      <c r="H22" s="39"/>
      <c r="I22" s="39"/>
      <c r="J22" s="40"/>
      <c r="K22" s="1">
        <v>100</v>
      </c>
      <c r="L22" s="6"/>
    </row>
    <row r="23" spans="1:12">
      <c r="A23" s="1">
        <v>1.65</v>
      </c>
      <c r="B23" s="1">
        <v>1.3</v>
      </c>
      <c r="C23" s="1">
        <v>4.6500000000000004</v>
      </c>
      <c r="D23" s="1">
        <v>36.799999999999997</v>
      </c>
      <c r="E23" s="38" t="s">
        <v>40</v>
      </c>
      <c r="F23" s="39"/>
      <c r="G23" s="39"/>
      <c r="H23" s="39"/>
      <c r="I23" s="39"/>
      <c r="J23" s="40"/>
      <c r="K23" s="1">
        <v>50</v>
      </c>
      <c r="L23" s="6"/>
    </row>
    <row r="24" spans="1:12">
      <c r="A24" s="1">
        <v>3.46</v>
      </c>
      <c r="B24" s="1">
        <v>9.1999999999999993</v>
      </c>
      <c r="C24" s="1">
        <v>18.5</v>
      </c>
      <c r="D24" s="1">
        <v>168</v>
      </c>
      <c r="E24" s="25" t="s">
        <v>41</v>
      </c>
      <c r="F24" s="25"/>
      <c r="G24" s="25"/>
      <c r="H24" s="25"/>
      <c r="I24" s="25"/>
      <c r="J24" s="25"/>
      <c r="K24" s="1">
        <v>180</v>
      </c>
      <c r="L24" s="1"/>
    </row>
    <row r="25" spans="1:12">
      <c r="A25" s="1">
        <v>0.3</v>
      </c>
      <c r="B25" s="1">
        <v>0</v>
      </c>
      <c r="C25" s="1">
        <v>10.5</v>
      </c>
      <c r="D25" s="1">
        <v>43.1</v>
      </c>
      <c r="E25" s="25" t="s">
        <v>42</v>
      </c>
      <c r="F25" s="25"/>
      <c r="G25" s="25"/>
      <c r="H25" s="25"/>
      <c r="I25" s="25"/>
      <c r="J25" s="25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5" t="s">
        <v>19</v>
      </c>
      <c r="F26" s="25"/>
      <c r="G26" s="25"/>
      <c r="H26" s="25"/>
      <c r="I26" s="25"/>
      <c r="J26" s="25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5" t="s">
        <v>15</v>
      </c>
      <c r="F27" s="25"/>
      <c r="G27" s="25"/>
      <c r="H27" s="25"/>
      <c r="I27" s="25"/>
      <c r="J27" s="25"/>
      <c r="K27" s="1">
        <v>30</v>
      </c>
      <c r="L27" s="1"/>
    </row>
    <row r="28" spans="1:12">
      <c r="A28" s="19" t="s">
        <v>53</v>
      </c>
      <c r="B28" s="20"/>
      <c r="C28" s="20"/>
      <c r="D28" s="21"/>
      <c r="E28" s="22"/>
      <c r="F28" s="23"/>
      <c r="G28" s="23"/>
      <c r="H28" s="23"/>
      <c r="I28" s="23"/>
      <c r="J28" s="24"/>
      <c r="K28" s="1"/>
      <c r="L28" s="1"/>
    </row>
    <row r="29" spans="1:12">
      <c r="A29" s="11">
        <f>SUM(A22+A23+A24+A25+A26+A27)</f>
        <v>34.33</v>
      </c>
      <c r="B29" s="17">
        <f t="shared" ref="B29:D29" si="0">SUM(B22+B23+B24+B25+B26+B27)</f>
        <v>34.74</v>
      </c>
      <c r="C29" s="17">
        <f t="shared" si="0"/>
        <v>91.550000000000011</v>
      </c>
      <c r="D29" s="17">
        <f t="shared" si="0"/>
        <v>853.8</v>
      </c>
      <c r="E29" s="35"/>
      <c r="F29" s="36"/>
      <c r="G29" s="36"/>
      <c r="H29" s="36"/>
      <c r="I29" s="36"/>
      <c r="J29" s="37"/>
      <c r="K29" s="11">
        <v>610</v>
      </c>
      <c r="L29" s="13"/>
    </row>
    <row r="30" spans="1:12">
      <c r="A30" s="11"/>
      <c r="B30" s="11"/>
      <c r="C30" s="11"/>
      <c r="D30" s="11"/>
      <c r="E30" s="35" t="s">
        <v>29</v>
      </c>
      <c r="F30" s="36"/>
      <c r="G30" s="36"/>
      <c r="H30" s="36"/>
      <c r="I30" s="36"/>
      <c r="J30" s="37"/>
      <c r="K30" s="11"/>
      <c r="L30" s="13"/>
    </row>
    <row r="31" spans="1:12" ht="36" customHeight="1">
      <c r="A31" s="1"/>
      <c r="B31" s="1"/>
      <c r="C31" s="1"/>
      <c r="D31" s="1"/>
      <c r="E31" s="32" t="s">
        <v>30</v>
      </c>
      <c r="F31" s="33"/>
      <c r="G31" s="33"/>
      <c r="H31" s="33"/>
      <c r="I31" s="33"/>
      <c r="J31" s="34"/>
      <c r="K31" s="1"/>
      <c r="L31" s="11">
        <v>140</v>
      </c>
    </row>
    <row r="32" spans="1:12">
      <c r="A32" s="1">
        <v>0.4</v>
      </c>
      <c r="B32" s="1">
        <v>0</v>
      </c>
      <c r="C32" s="1">
        <v>2.5</v>
      </c>
      <c r="D32" s="1">
        <v>11.5</v>
      </c>
      <c r="E32" s="25" t="s">
        <v>43</v>
      </c>
      <c r="F32" s="25"/>
      <c r="G32" s="25"/>
      <c r="H32" s="25"/>
      <c r="I32" s="25"/>
      <c r="J32" s="25"/>
      <c r="K32" s="1">
        <v>100</v>
      </c>
      <c r="L32" s="1"/>
    </row>
    <row r="33" spans="1:12">
      <c r="A33" s="1">
        <v>2.14</v>
      </c>
      <c r="B33" s="1">
        <v>6.24</v>
      </c>
      <c r="C33" s="1">
        <v>19.18</v>
      </c>
      <c r="D33" s="1">
        <v>141.69999999999999</v>
      </c>
      <c r="E33" s="25" t="s">
        <v>38</v>
      </c>
      <c r="F33" s="25"/>
      <c r="G33" s="25"/>
      <c r="H33" s="25"/>
      <c r="I33" s="25"/>
      <c r="J33" s="25"/>
      <c r="K33" s="1">
        <v>250</v>
      </c>
      <c r="L33" s="1"/>
    </row>
    <row r="34" spans="1:12">
      <c r="A34" s="1">
        <v>13.34</v>
      </c>
      <c r="B34" s="1">
        <v>9.44</v>
      </c>
      <c r="C34" s="1">
        <v>2.56</v>
      </c>
      <c r="D34" s="1">
        <v>146.88</v>
      </c>
      <c r="E34" s="25" t="s">
        <v>56</v>
      </c>
      <c r="F34" s="25"/>
      <c r="G34" s="25"/>
      <c r="H34" s="25"/>
      <c r="I34" s="25"/>
      <c r="J34" s="25"/>
      <c r="K34" s="1">
        <v>100</v>
      </c>
      <c r="L34" s="1"/>
    </row>
    <row r="35" spans="1:12">
      <c r="A35" s="1">
        <v>5.24</v>
      </c>
      <c r="B35" s="1">
        <v>6.64</v>
      </c>
      <c r="C35" s="1">
        <v>37.08</v>
      </c>
      <c r="D35" s="1">
        <v>227.98</v>
      </c>
      <c r="E35" s="25" t="s">
        <v>39</v>
      </c>
      <c r="F35" s="25"/>
      <c r="G35" s="25"/>
      <c r="H35" s="25"/>
      <c r="I35" s="25"/>
      <c r="J35" s="25"/>
      <c r="K35" s="1">
        <v>180</v>
      </c>
      <c r="L35" s="1"/>
    </row>
    <row r="36" spans="1:12">
      <c r="A36" s="1">
        <v>1.8</v>
      </c>
      <c r="B36" s="1">
        <v>0</v>
      </c>
      <c r="C36" s="1">
        <v>28.6</v>
      </c>
      <c r="D36" s="1">
        <v>121.4</v>
      </c>
      <c r="E36" s="25" t="s">
        <v>57</v>
      </c>
      <c r="F36" s="25"/>
      <c r="G36" s="25"/>
      <c r="H36" s="25"/>
      <c r="I36" s="25"/>
      <c r="J36" s="25"/>
      <c r="K36" s="1">
        <v>200</v>
      </c>
      <c r="L36" s="1"/>
    </row>
    <row r="37" spans="1:12">
      <c r="A37" s="1">
        <v>3.92</v>
      </c>
      <c r="B37" s="1">
        <v>0.5</v>
      </c>
      <c r="C37" s="1">
        <v>24.16</v>
      </c>
      <c r="D37" s="1">
        <v>117.5</v>
      </c>
      <c r="E37" s="25" t="s">
        <v>19</v>
      </c>
      <c r="F37" s="25"/>
      <c r="G37" s="25"/>
      <c r="H37" s="25"/>
      <c r="I37" s="25"/>
      <c r="J37" s="25"/>
      <c r="K37" s="1">
        <v>50</v>
      </c>
      <c r="L37" s="1"/>
    </row>
    <row r="38" spans="1:12">
      <c r="A38" s="1">
        <v>2</v>
      </c>
      <c r="B38" s="1">
        <v>0.4</v>
      </c>
      <c r="C38" s="1">
        <v>11.9</v>
      </c>
      <c r="D38" s="1">
        <v>59.4</v>
      </c>
      <c r="E38" s="25" t="s">
        <v>15</v>
      </c>
      <c r="F38" s="25"/>
      <c r="G38" s="25"/>
      <c r="H38" s="25"/>
      <c r="I38" s="25"/>
      <c r="J38" s="25"/>
      <c r="K38" s="1">
        <v>30</v>
      </c>
      <c r="L38" s="1"/>
    </row>
    <row r="39" spans="1:12">
      <c r="A39" s="19" t="s">
        <v>51</v>
      </c>
      <c r="B39" s="20"/>
      <c r="C39" s="20"/>
      <c r="D39" s="21"/>
      <c r="E39" s="22"/>
      <c r="F39" s="23"/>
      <c r="G39" s="23"/>
      <c r="H39" s="23"/>
      <c r="I39" s="23"/>
      <c r="J39" s="24"/>
      <c r="K39" s="1"/>
      <c r="L39" s="1"/>
    </row>
    <row r="40" spans="1:12">
      <c r="A40" s="14">
        <f>SUM(A32+A33+A34+A35+A36+A37+A38)</f>
        <v>28.839999999999996</v>
      </c>
      <c r="B40" s="14">
        <f t="shared" ref="B40:D40" si="1">SUM(B32+B33+B34+B35+B36+B37+B38)</f>
        <v>23.22</v>
      </c>
      <c r="C40" s="14">
        <f t="shared" si="1"/>
        <v>125.97999999999999</v>
      </c>
      <c r="D40" s="14">
        <f t="shared" si="1"/>
        <v>826.3599999999999</v>
      </c>
      <c r="E40" s="26"/>
      <c r="F40" s="26"/>
      <c r="G40" s="26"/>
      <c r="H40" s="26"/>
      <c r="I40" s="26"/>
      <c r="J40" s="26"/>
      <c r="K40" s="14">
        <v>910</v>
      </c>
      <c r="L40" s="11"/>
    </row>
    <row r="41" spans="1:12" ht="39.75" customHeight="1">
      <c r="A41" s="1"/>
      <c r="B41" s="1"/>
      <c r="C41" s="1"/>
      <c r="D41" s="1"/>
      <c r="E41" s="32" t="s">
        <v>31</v>
      </c>
      <c r="F41" s="33"/>
      <c r="G41" s="33"/>
      <c r="H41" s="33"/>
      <c r="I41" s="33"/>
      <c r="J41" s="34"/>
      <c r="K41" s="1"/>
      <c r="L41" s="11"/>
    </row>
    <row r="42" spans="1:12">
      <c r="A42" s="1">
        <v>1.04</v>
      </c>
      <c r="B42" s="1">
        <v>0.26</v>
      </c>
      <c r="C42" s="1">
        <v>9.75</v>
      </c>
      <c r="D42" s="1">
        <v>49.4</v>
      </c>
      <c r="E42" s="25" t="s">
        <v>44</v>
      </c>
      <c r="F42" s="25"/>
      <c r="G42" s="25"/>
      <c r="H42" s="25"/>
      <c r="I42" s="25"/>
      <c r="J42" s="25"/>
      <c r="K42" s="1">
        <v>130</v>
      </c>
      <c r="L42" s="1"/>
    </row>
    <row r="43" spans="1:12">
      <c r="A43" s="1">
        <v>6.9</v>
      </c>
      <c r="B43" s="1">
        <v>6.9</v>
      </c>
      <c r="C43" s="1">
        <v>23.6</v>
      </c>
      <c r="D43" s="1">
        <v>184.5</v>
      </c>
      <c r="E43" s="25" t="s">
        <v>45</v>
      </c>
      <c r="F43" s="25"/>
      <c r="G43" s="25"/>
      <c r="H43" s="25"/>
      <c r="I43" s="25"/>
      <c r="J43" s="25"/>
      <c r="K43" s="1">
        <v>150</v>
      </c>
      <c r="L43" s="1"/>
    </row>
    <row r="44" spans="1:12">
      <c r="A44" s="1">
        <v>1</v>
      </c>
      <c r="B44" s="1">
        <v>0</v>
      </c>
      <c r="C44" s="1">
        <v>25.4</v>
      </c>
      <c r="D44" s="1">
        <v>110</v>
      </c>
      <c r="E44" s="25" t="s">
        <v>60</v>
      </c>
      <c r="F44" s="25"/>
      <c r="G44" s="25"/>
      <c r="H44" s="25"/>
      <c r="I44" s="25"/>
      <c r="J44" s="25"/>
      <c r="K44" s="1">
        <v>200</v>
      </c>
      <c r="L44" s="1"/>
    </row>
    <row r="45" spans="1:12">
      <c r="A45" s="19" t="s">
        <v>54</v>
      </c>
      <c r="B45" s="20"/>
      <c r="C45" s="20"/>
      <c r="D45" s="21"/>
      <c r="E45" s="22"/>
      <c r="F45" s="23"/>
      <c r="G45" s="23"/>
      <c r="H45" s="23"/>
      <c r="I45" s="23"/>
      <c r="J45" s="24"/>
      <c r="K45" s="1"/>
      <c r="L45" s="1"/>
    </row>
    <row r="46" spans="1:12" s="12" customFormat="1">
      <c r="A46" s="11">
        <f>SUM(A42+A43+A44)</f>
        <v>8.9400000000000013</v>
      </c>
      <c r="B46" s="17">
        <f t="shared" ref="B46:D46" si="2">SUM(B42+B43+B44)</f>
        <v>7.16</v>
      </c>
      <c r="C46" s="17">
        <f t="shared" si="2"/>
        <v>58.75</v>
      </c>
      <c r="D46" s="17">
        <f t="shared" si="2"/>
        <v>343.9</v>
      </c>
      <c r="E46" s="35"/>
      <c r="F46" s="36"/>
      <c r="G46" s="36"/>
      <c r="H46" s="36"/>
      <c r="I46" s="36"/>
      <c r="J46" s="37"/>
      <c r="K46" s="11">
        <v>480</v>
      </c>
      <c r="L46" s="13"/>
    </row>
    <row r="47" spans="1:12">
      <c r="G47" s="2" t="s">
        <v>20</v>
      </c>
    </row>
    <row r="48" spans="1:12">
      <c r="G48" s="2" t="s">
        <v>21</v>
      </c>
    </row>
  </sheetData>
  <mergeCells count="43">
    <mergeCell ref="A9:C9"/>
    <mergeCell ref="E9:J9"/>
    <mergeCell ref="E12:J12"/>
    <mergeCell ref="E13:J13"/>
    <mergeCell ref="E27:J27"/>
    <mergeCell ref="E14:J14"/>
    <mergeCell ref="E11:J11"/>
    <mergeCell ref="A19:D19"/>
    <mergeCell ref="E7:G7"/>
    <mergeCell ref="E17:J17"/>
    <mergeCell ref="E18:J18"/>
    <mergeCell ref="E35:J35"/>
    <mergeCell ref="E36:J36"/>
    <mergeCell ref="E26:J26"/>
    <mergeCell ref="E21:J21"/>
    <mergeCell ref="E22:J22"/>
    <mergeCell ref="E23:J23"/>
    <mergeCell ref="E24:J24"/>
    <mergeCell ref="E25:J25"/>
    <mergeCell ref="E19:J19"/>
    <mergeCell ref="E20:J20"/>
    <mergeCell ref="E15:J15"/>
    <mergeCell ref="E16:J16"/>
    <mergeCell ref="E46:J46"/>
    <mergeCell ref="E40:J40"/>
    <mergeCell ref="E37:J37"/>
    <mergeCell ref="E38:J38"/>
    <mergeCell ref="E31:J31"/>
    <mergeCell ref="E32:J32"/>
    <mergeCell ref="E33:J33"/>
    <mergeCell ref="E34:J34"/>
    <mergeCell ref="A28:D28"/>
    <mergeCell ref="E28:J28"/>
    <mergeCell ref="A39:D39"/>
    <mergeCell ref="E39:J39"/>
    <mergeCell ref="A45:D45"/>
    <mergeCell ref="E45:J45"/>
    <mergeCell ref="E41:J41"/>
    <mergeCell ref="E42:J42"/>
    <mergeCell ref="E43:J43"/>
    <mergeCell ref="E29:J29"/>
    <mergeCell ref="E30:J30"/>
    <mergeCell ref="E44:J44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abSelected="1" topLeftCell="A22" workbookViewId="0">
      <selection activeCell="E44" sqref="E44:J44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32</v>
      </c>
      <c r="J2" s="2" t="s">
        <v>1</v>
      </c>
    </row>
    <row r="3" spans="1:12">
      <c r="A3" s="2" t="s">
        <v>34</v>
      </c>
      <c r="J3" s="2" t="s">
        <v>2</v>
      </c>
    </row>
    <row r="4" spans="1:12" ht="9.75" customHeight="1">
      <c r="J4" s="3"/>
      <c r="K4" s="3"/>
    </row>
    <row r="5" spans="1:12" ht="3" customHeight="1"/>
    <row r="6" spans="1:12">
      <c r="F6" s="2" t="s">
        <v>3</v>
      </c>
    </row>
    <row r="7" spans="1:12">
      <c r="E7" s="27" t="s">
        <v>61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5" t="s">
        <v>28</v>
      </c>
      <c r="F11" s="36"/>
      <c r="G11" s="36"/>
      <c r="H11" s="36"/>
      <c r="I11" s="36"/>
      <c r="J11" s="37"/>
      <c r="K11" s="9"/>
      <c r="L11" s="9"/>
    </row>
    <row r="12" spans="1:12" ht="39.75" customHeight="1">
      <c r="A12" s="6"/>
      <c r="B12" s="6"/>
      <c r="C12" s="6"/>
      <c r="D12" s="6"/>
      <c r="E12" s="32" t="s">
        <v>46</v>
      </c>
      <c r="F12" s="33"/>
      <c r="G12" s="33"/>
      <c r="H12" s="33"/>
      <c r="I12" s="33"/>
      <c r="J12" s="34"/>
      <c r="K12" s="1"/>
      <c r="L12" s="11">
        <v>123</v>
      </c>
    </row>
    <row r="13" spans="1:12">
      <c r="A13" s="1">
        <v>12.6</v>
      </c>
      <c r="B13" s="1">
        <v>19.43</v>
      </c>
      <c r="C13" s="1">
        <v>3.15</v>
      </c>
      <c r="D13" s="1">
        <v>236.33</v>
      </c>
      <c r="E13" s="25" t="s">
        <v>35</v>
      </c>
      <c r="F13" s="25"/>
      <c r="G13" s="25"/>
      <c r="H13" s="25"/>
      <c r="I13" s="25"/>
      <c r="J13" s="25"/>
      <c r="K13" s="1">
        <v>150</v>
      </c>
      <c r="L13" s="1"/>
    </row>
    <row r="14" spans="1:12">
      <c r="A14" s="1">
        <v>0.3</v>
      </c>
      <c r="B14" s="1">
        <v>0</v>
      </c>
      <c r="C14" s="1">
        <v>1.08</v>
      </c>
      <c r="D14" s="1">
        <v>5.46</v>
      </c>
      <c r="E14" s="25" t="s">
        <v>33</v>
      </c>
      <c r="F14" s="25"/>
      <c r="G14" s="25"/>
      <c r="H14" s="25"/>
      <c r="I14" s="25"/>
      <c r="J14" s="25"/>
      <c r="K14" s="1">
        <v>60</v>
      </c>
      <c r="L14" s="1"/>
    </row>
    <row r="15" spans="1:12">
      <c r="A15" s="1">
        <v>3.92</v>
      </c>
      <c r="B15" s="1">
        <v>0.5</v>
      </c>
      <c r="C15" s="1">
        <v>24.16</v>
      </c>
      <c r="D15" s="1">
        <v>117.5</v>
      </c>
      <c r="E15" s="25" t="s">
        <v>36</v>
      </c>
      <c r="F15" s="25"/>
      <c r="G15" s="25"/>
      <c r="H15" s="25"/>
      <c r="I15" s="25"/>
      <c r="J15" s="25"/>
      <c r="K15" s="1">
        <v>50</v>
      </c>
      <c r="L15" s="1"/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5" t="s">
        <v>15</v>
      </c>
      <c r="F16" s="25"/>
      <c r="G16" s="25"/>
      <c r="H16" s="25"/>
      <c r="I16" s="25"/>
      <c r="J16" s="25"/>
      <c r="K16" s="1">
        <v>30</v>
      </c>
      <c r="L16" s="1"/>
    </row>
    <row r="17" spans="1:12">
      <c r="A17" s="1">
        <v>3.7</v>
      </c>
      <c r="B17" s="1">
        <v>3.5</v>
      </c>
      <c r="C17" s="1">
        <v>11.2</v>
      </c>
      <c r="D17" s="1">
        <v>90.8</v>
      </c>
      <c r="E17" s="25" t="s">
        <v>37</v>
      </c>
      <c r="F17" s="25"/>
      <c r="G17" s="25"/>
      <c r="H17" s="25"/>
      <c r="I17" s="25"/>
      <c r="J17" s="25"/>
      <c r="K17" s="1">
        <v>200</v>
      </c>
      <c r="L17" s="1"/>
    </row>
    <row r="18" spans="1:12">
      <c r="A18" s="1">
        <v>2.4</v>
      </c>
      <c r="B18" s="1">
        <v>6.1</v>
      </c>
      <c r="C18" s="1">
        <v>27.2</v>
      </c>
      <c r="D18" s="1">
        <v>172</v>
      </c>
      <c r="E18" s="25" t="s">
        <v>52</v>
      </c>
      <c r="F18" s="25"/>
      <c r="G18" s="25"/>
      <c r="H18" s="25"/>
      <c r="I18" s="25"/>
      <c r="J18" s="25"/>
      <c r="K18" s="1">
        <v>40</v>
      </c>
      <c r="L18" s="1"/>
    </row>
    <row r="19" spans="1:12">
      <c r="A19" s="19" t="s">
        <v>50</v>
      </c>
      <c r="B19" s="20"/>
      <c r="C19" s="20"/>
      <c r="D19" s="21"/>
      <c r="E19" s="22"/>
      <c r="F19" s="23"/>
      <c r="G19" s="23"/>
      <c r="H19" s="23"/>
      <c r="I19" s="23"/>
      <c r="J19" s="24"/>
      <c r="K19" s="1"/>
      <c r="L19" s="1"/>
    </row>
    <row r="20" spans="1:12" s="12" customFormat="1">
      <c r="A20" s="18">
        <f>SUM(A13:A18)</f>
        <v>24.919999999999998</v>
      </c>
      <c r="B20" s="18">
        <f>SUM(B13:B18)</f>
        <v>29.93</v>
      </c>
      <c r="C20" s="18">
        <f>SUM(C13:C18)</f>
        <v>78.69</v>
      </c>
      <c r="D20" s="18">
        <f>SUM(D13:D18)</f>
        <v>681.49</v>
      </c>
      <c r="E20" s="31"/>
      <c r="F20" s="31"/>
      <c r="G20" s="31"/>
      <c r="H20" s="31"/>
      <c r="I20" s="31"/>
      <c r="J20" s="31"/>
      <c r="K20" s="18">
        <f>SUM(K13:K18)</f>
        <v>530</v>
      </c>
      <c r="L20" s="11"/>
    </row>
    <row r="21" spans="1:12" ht="37.5" customHeight="1">
      <c r="A21" s="11"/>
      <c r="B21" s="11"/>
      <c r="C21" s="11"/>
      <c r="D21" s="11"/>
      <c r="E21" s="32" t="s">
        <v>47</v>
      </c>
      <c r="F21" s="33"/>
      <c r="G21" s="33"/>
      <c r="H21" s="33"/>
      <c r="I21" s="33"/>
      <c r="J21" s="34"/>
      <c r="K21" s="11"/>
      <c r="L21" s="13"/>
    </row>
    <row r="22" spans="1:12">
      <c r="A22" s="1">
        <v>20.7</v>
      </c>
      <c r="B22" s="1">
        <v>21.01</v>
      </c>
      <c r="C22" s="1">
        <v>19.66</v>
      </c>
      <c r="D22" s="1">
        <v>386.1</v>
      </c>
      <c r="E22" s="38" t="s">
        <v>58</v>
      </c>
      <c r="F22" s="39"/>
      <c r="G22" s="39"/>
      <c r="H22" s="39"/>
      <c r="I22" s="39"/>
      <c r="J22" s="40"/>
      <c r="K22" s="1">
        <v>90</v>
      </c>
      <c r="L22" s="6"/>
    </row>
    <row r="23" spans="1:12">
      <c r="A23" s="1">
        <v>1.65</v>
      </c>
      <c r="B23" s="1">
        <v>1.3</v>
      </c>
      <c r="C23" s="1">
        <v>4.6500000000000004</v>
      </c>
      <c r="D23" s="1">
        <v>36.799999999999997</v>
      </c>
      <c r="E23" s="38" t="s">
        <v>40</v>
      </c>
      <c r="F23" s="39"/>
      <c r="G23" s="39"/>
      <c r="H23" s="39"/>
      <c r="I23" s="39"/>
      <c r="J23" s="40"/>
      <c r="K23" s="1">
        <v>50</v>
      </c>
      <c r="L23" s="6"/>
    </row>
    <row r="24" spans="1:12">
      <c r="A24" s="1">
        <v>2.88</v>
      </c>
      <c r="B24" s="1">
        <v>7.66</v>
      </c>
      <c r="C24" s="1">
        <v>15.42</v>
      </c>
      <c r="D24" s="1">
        <v>140</v>
      </c>
      <c r="E24" s="25" t="s">
        <v>41</v>
      </c>
      <c r="F24" s="25"/>
      <c r="G24" s="25"/>
      <c r="H24" s="25"/>
      <c r="I24" s="25"/>
      <c r="J24" s="25"/>
      <c r="K24" s="1">
        <v>150</v>
      </c>
      <c r="L24" s="1"/>
    </row>
    <row r="25" spans="1:12">
      <c r="A25" s="1">
        <v>0.3</v>
      </c>
      <c r="B25" s="1">
        <v>0</v>
      </c>
      <c r="C25" s="1">
        <v>10.5</v>
      </c>
      <c r="D25" s="1">
        <v>43.1</v>
      </c>
      <c r="E25" s="25" t="s">
        <v>42</v>
      </c>
      <c r="F25" s="25"/>
      <c r="G25" s="25"/>
      <c r="H25" s="25"/>
      <c r="I25" s="25"/>
      <c r="J25" s="25"/>
      <c r="K25" s="1">
        <v>200</v>
      </c>
      <c r="L25" s="1"/>
    </row>
    <row r="26" spans="1:12">
      <c r="A26" s="1">
        <v>3.92</v>
      </c>
      <c r="B26" s="1">
        <v>0.5</v>
      </c>
      <c r="C26" s="1">
        <v>24.16</v>
      </c>
      <c r="D26" s="1">
        <v>117.5</v>
      </c>
      <c r="E26" s="25" t="s">
        <v>19</v>
      </c>
      <c r="F26" s="25"/>
      <c r="G26" s="25"/>
      <c r="H26" s="25"/>
      <c r="I26" s="25"/>
      <c r="J26" s="25"/>
      <c r="K26" s="1">
        <v>50</v>
      </c>
      <c r="L26" s="1"/>
    </row>
    <row r="27" spans="1:12">
      <c r="A27" s="1">
        <v>2</v>
      </c>
      <c r="B27" s="1">
        <v>0.4</v>
      </c>
      <c r="C27" s="1">
        <v>11.9</v>
      </c>
      <c r="D27" s="1">
        <v>59.4</v>
      </c>
      <c r="E27" s="25" t="s">
        <v>15</v>
      </c>
      <c r="F27" s="25"/>
      <c r="G27" s="25"/>
      <c r="H27" s="25"/>
      <c r="I27" s="25"/>
      <c r="J27" s="25"/>
      <c r="K27" s="1">
        <v>30</v>
      </c>
      <c r="L27" s="1"/>
    </row>
    <row r="28" spans="1:12">
      <c r="A28" s="1">
        <v>1.9</v>
      </c>
      <c r="B28" s="1">
        <v>3.3</v>
      </c>
      <c r="C28" s="1">
        <v>16.7</v>
      </c>
      <c r="D28" s="1">
        <v>105</v>
      </c>
      <c r="E28" s="25" t="s">
        <v>59</v>
      </c>
      <c r="F28" s="25"/>
      <c r="G28" s="25"/>
      <c r="H28" s="25"/>
      <c r="I28" s="25"/>
      <c r="J28" s="25"/>
      <c r="K28" s="1">
        <v>35</v>
      </c>
      <c r="L28" s="1"/>
    </row>
    <row r="29" spans="1:12">
      <c r="A29" s="19" t="s">
        <v>53</v>
      </c>
      <c r="B29" s="20"/>
      <c r="C29" s="20"/>
      <c r="D29" s="21"/>
      <c r="E29" s="22"/>
      <c r="F29" s="23"/>
      <c r="G29" s="23"/>
      <c r="H29" s="23"/>
      <c r="I29" s="23"/>
      <c r="J29" s="24"/>
      <c r="K29" s="1"/>
      <c r="L29" s="1"/>
    </row>
    <row r="30" spans="1:12">
      <c r="A30" s="11">
        <f>SUM(A22+A23+A24+A25+A26+A27+A28)</f>
        <v>33.349999999999994</v>
      </c>
      <c r="B30" s="16">
        <f t="shared" ref="B30:D30" si="0">SUM(B22+B23+B24+B25+B26+B27+B28)</f>
        <v>34.17</v>
      </c>
      <c r="C30" s="16">
        <f t="shared" si="0"/>
        <v>102.99000000000001</v>
      </c>
      <c r="D30" s="16">
        <f t="shared" si="0"/>
        <v>887.90000000000009</v>
      </c>
      <c r="E30" s="35"/>
      <c r="F30" s="36"/>
      <c r="G30" s="36"/>
      <c r="H30" s="36"/>
      <c r="I30" s="36"/>
      <c r="J30" s="37"/>
      <c r="K30" s="11">
        <f>SUM(K22:K29)</f>
        <v>605</v>
      </c>
      <c r="L30" s="13"/>
    </row>
    <row r="31" spans="1:12">
      <c r="A31" s="11"/>
      <c r="B31" s="11"/>
      <c r="C31" s="11"/>
      <c r="D31" s="11"/>
      <c r="E31" s="35" t="s">
        <v>29</v>
      </c>
      <c r="F31" s="36"/>
      <c r="G31" s="36"/>
      <c r="H31" s="36"/>
      <c r="I31" s="36"/>
      <c r="J31" s="37"/>
      <c r="K31" s="11"/>
      <c r="L31" s="13"/>
    </row>
    <row r="32" spans="1:12" ht="36" customHeight="1">
      <c r="A32" s="1"/>
      <c r="B32" s="1"/>
      <c r="C32" s="1"/>
      <c r="D32" s="1"/>
      <c r="E32" s="32" t="s">
        <v>48</v>
      </c>
      <c r="F32" s="33"/>
      <c r="G32" s="33"/>
      <c r="H32" s="33"/>
      <c r="I32" s="33"/>
      <c r="J32" s="34"/>
      <c r="K32" s="1"/>
      <c r="L32" s="11">
        <v>123</v>
      </c>
    </row>
    <row r="33" spans="1:12">
      <c r="A33" s="1">
        <v>0.4</v>
      </c>
      <c r="B33" s="1">
        <v>0</v>
      </c>
      <c r="C33" s="1">
        <v>2.5</v>
      </c>
      <c r="D33" s="1">
        <v>11.5</v>
      </c>
      <c r="E33" s="25" t="s">
        <v>43</v>
      </c>
      <c r="F33" s="25"/>
      <c r="G33" s="25"/>
      <c r="H33" s="25"/>
      <c r="I33" s="25"/>
      <c r="J33" s="25"/>
      <c r="K33" s="1">
        <v>100</v>
      </c>
      <c r="L33" s="1"/>
    </row>
    <row r="34" spans="1:12">
      <c r="A34" s="1">
        <v>2.14</v>
      </c>
      <c r="B34" s="1">
        <v>6.24</v>
      </c>
      <c r="C34" s="1">
        <v>19.18</v>
      </c>
      <c r="D34" s="1">
        <v>141.69999999999999</v>
      </c>
      <c r="E34" s="25" t="s">
        <v>38</v>
      </c>
      <c r="F34" s="25"/>
      <c r="G34" s="25"/>
      <c r="H34" s="25"/>
      <c r="I34" s="25"/>
      <c r="J34" s="25"/>
      <c r="K34" s="1">
        <v>250</v>
      </c>
      <c r="L34" s="1"/>
    </row>
    <row r="35" spans="1:12">
      <c r="A35" s="1">
        <v>13.34</v>
      </c>
      <c r="B35" s="1">
        <v>9.44</v>
      </c>
      <c r="C35" s="1">
        <v>2.56</v>
      </c>
      <c r="D35" s="1">
        <v>146.88</v>
      </c>
      <c r="E35" s="25" t="s">
        <v>56</v>
      </c>
      <c r="F35" s="25"/>
      <c r="G35" s="25"/>
      <c r="H35" s="25"/>
      <c r="I35" s="25"/>
      <c r="J35" s="25"/>
      <c r="K35" s="1">
        <v>100</v>
      </c>
      <c r="L35" s="1"/>
    </row>
    <row r="36" spans="1:12">
      <c r="A36" s="1">
        <v>5.24</v>
      </c>
      <c r="B36" s="1">
        <v>6.64</v>
      </c>
      <c r="C36" s="1">
        <v>37.08</v>
      </c>
      <c r="D36" s="1">
        <v>227.98</v>
      </c>
      <c r="E36" s="25" t="s">
        <v>39</v>
      </c>
      <c r="F36" s="25"/>
      <c r="G36" s="25"/>
      <c r="H36" s="25"/>
      <c r="I36" s="25"/>
      <c r="J36" s="25"/>
      <c r="K36" s="1">
        <v>180</v>
      </c>
      <c r="L36" s="1"/>
    </row>
    <row r="37" spans="1:12">
      <c r="A37" s="1">
        <v>1.8</v>
      </c>
      <c r="B37" s="1">
        <v>0</v>
      </c>
      <c r="C37" s="1">
        <v>28.6</v>
      </c>
      <c r="D37" s="1">
        <v>121.4</v>
      </c>
      <c r="E37" s="25" t="s">
        <v>57</v>
      </c>
      <c r="F37" s="25"/>
      <c r="G37" s="25"/>
      <c r="H37" s="25"/>
      <c r="I37" s="25"/>
      <c r="J37" s="25"/>
      <c r="K37" s="1">
        <v>200</v>
      </c>
      <c r="L37" s="1"/>
    </row>
    <row r="38" spans="1:12">
      <c r="A38" s="1">
        <v>3.92</v>
      </c>
      <c r="B38" s="1">
        <v>0.5</v>
      </c>
      <c r="C38" s="1">
        <v>24.16</v>
      </c>
      <c r="D38" s="1">
        <v>117.5</v>
      </c>
      <c r="E38" s="25" t="s">
        <v>19</v>
      </c>
      <c r="F38" s="25"/>
      <c r="G38" s="25"/>
      <c r="H38" s="25"/>
      <c r="I38" s="25"/>
      <c r="J38" s="25"/>
      <c r="K38" s="1">
        <v>50</v>
      </c>
      <c r="L38" s="1"/>
    </row>
    <row r="39" spans="1:12">
      <c r="A39" s="1">
        <v>2</v>
      </c>
      <c r="B39" s="1">
        <v>0.4</v>
      </c>
      <c r="C39" s="1">
        <v>11.9</v>
      </c>
      <c r="D39" s="1">
        <v>59.4</v>
      </c>
      <c r="E39" s="25" t="s">
        <v>15</v>
      </c>
      <c r="F39" s="25"/>
      <c r="G39" s="25"/>
      <c r="H39" s="25"/>
      <c r="I39" s="25"/>
      <c r="J39" s="25"/>
      <c r="K39" s="1">
        <v>30</v>
      </c>
      <c r="L39" s="1"/>
    </row>
    <row r="40" spans="1:12">
      <c r="A40" s="19" t="s">
        <v>51</v>
      </c>
      <c r="B40" s="20"/>
      <c r="C40" s="20"/>
      <c r="D40" s="21"/>
      <c r="E40" s="22"/>
      <c r="F40" s="23"/>
      <c r="G40" s="23"/>
      <c r="H40" s="23"/>
      <c r="I40" s="23"/>
      <c r="J40" s="24"/>
      <c r="K40" s="1"/>
      <c r="L40" s="1"/>
    </row>
    <row r="41" spans="1:12">
      <c r="A41" s="14">
        <f>SUM(A33+A34+A35+A36+A37+A38+A39)</f>
        <v>28.839999999999996</v>
      </c>
      <c r="B41" s="14">
        <f t="shared" ref="B41:D41" si="1">SUM(B33+B34+B35+B36+B37+B38+B39)</f>
        <v>23.22</v>
      </c>
      <c r="C41" s="14">
        <f t="shared" si="1"/>
        <v>125.97999999999999</v>
      </c>
      <c r="D41" s="14">
        <f t="shared" si="1"/>
        <v>826.3599999999999</v>
      </c>
      <c r="E41" s="26"/>
      <c r="F41" s="26"/>
      <c r="G41" s="26"/>
      <c r="H41" s="26"/>
      <c r="I41" s="26"/>
      <c r="J41" s="26"/>
      <c r="K41" s="14">
        <v>910</v>
      </c>
      <c r="L41" s="11"/>
    </row>
    <row r="42" spans="1:12" ht="39.75" customHeight="1">
      <c r="A42" s="1"/>
      <c r="B42" s="1"/>
      <c r="C42" s="1"/>
      <c r="D42" s="1"/>
      <c r="E42" s="32" t="s">
        <v>49</v>
      </c>
      <c r="F42" s="33"/>
      <c r="G42" s="33"/>
      <c r="H42" s="33"/>
      <c r="I42" s="33"/>
      <c r="J42" s="34"/>
      <c r="K42" s="1"/>
      <c r="L42" s="11"/>
    </row>
    <row r="43" spans="1:12" ht="18" customHeight="1">
      <c r="A43" s="1">
        <v>1.04</v>
      </c>
      <c r="B43" s="1">
        <v>0.26</v>
      </c>
      <c r="C43" s="1">
        <v>9.75</v>
      </c>
      <c r="D43" s="1">
        <v>49.4</v>
      </c>
      <c r="E43" s="25" t="s">
        <v>44</v>
      </c>
      <c r="F43" s="25"/>
      <c r="G43" s="25"/>
      <c r="H43" s="25"/>
      <c r="I43" s="25"/>
      <c r="J43" s="25"/>
      <c r="K43" s="1">
        <v>130</v>
      </c>
      <c r="L43" s="14"/>
    </row>
    <row r="44" spans="1:12" ht="20.25" customHeight="1">
      <c r="A44" s="1">
        <v>6.9</v>
      </c>
      <c r="B44" s="1">
        <v>6.9</v>
      </c>
      <c r="C44" s="1">
        <v>23.6</v>
      </c>
      <c r="D44" s="1">
        <v>184.5</v>
      </c>
      <c r="E44" s="25" t="s">
        <v>45</v>
      </c>
      <c r="F44" s="25"/>
      <c r="G44" s="25"/>
      <c r="H44" s="25"/>
      <c r="I44" s="25"/>
      <c r="J44" s="25"/>
      <c r="K44" s="1">
        <v>150</v>
      </c>
      <c r="L44" s="14"/>
    </row>
    <row r="45" spans="1:12">
      <c r="A45" s="1"/>
      <c r="B45" s="1"/>
      <c r="C45" s="1"/>
      <c r="D45" s="1"/>
      <c r="E45" s="25"/>
      <c r="F45" s="25"/>
      <c r="G45" s="25"/>
      <c r="H45" s="25"/>
      <c r="I45" s="25"/>
      <c r="J45" s="25"/>
      <c r="K45" s="1"/>
      <c r="L45" s="1"/>
    </row>
    <row r="46" spans="1:12">
      <c r="A46" s="19" t="s">
        <v>54</v>
      </c>
      <c r="B46" s="20"/>
      <c r="C46" s="20"/>
      <c r="D46" s="21"/>
      <c r="E46" s="22"/>
      <c r="F46" s="23"/>
      <c r="G46" s="23"/>
      <c r="H46" s="23"/>
      <c r="I46" s="23"/>
      <c r="J46" s="24"/>
      <c r="K46" s="1"/>
      <c r="L46" s="1"/>
    </row>
    <row r="47" spans="1:12" s="12" customFormat="1">
      <c r="A47" s="11">
        <f>SUM(A43+A44+A45)</f>
        <v>7.94</v>
      </c>
      <c r="B47" s="14">
        <f t="shared" ref="B47:D47" si="2">SUM(B43+B44+B45)</f>
        <v>7.16</v>
      </c>
      <c r="C47" s="14">
        <f t="shared" si="2"/>
        <v>33.35</v>
      </c>
      <c r="D47" s="14">
        <f t="shared" si="2"/>
        <v>233.9</v>
      </c>
      <c r="E47" s="35"/>
      <c r="F47" s="36"/>
      <c r="G47" s="36"/>
      <c r="H47" s="36"/>
      <c r="I47" s="36"/>
      <c r="J47" s="37"/>
      <c r="K47" s="11">
        <v>280</v>
      </c>
      <c r="L47" s="13"/>
    </row>
    <row r="48" spans="1:12">
      <c r="G48" s="2" t="s">
        <v>20</v>
      </c>
    </row>
    <row r="49" spans="7:7">
      <c r="G49" s="2" t="s">
        <v>21</v>
      </c>
    </row>
  </sheetData>
  <mergeCells count="44">
    <mergeCell ref="E28:J28"/>
    <mergeCell ref="E33:J33"/>
    <mergeCell ref="E34:J34"/>
    <mergeCell ref="E41:J41"/>
    <mergeCell ref="E42:J42"/>
    <mergeCell ref="E37:J37"/>
    <mergeCell ref="E38:J38"/>
    <mergeCell ref="E39:J39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18:J18"/>
    <mergeCell ref="E22:J22"/>
    <mergeCell ref="E23:J23"/>
    <mergeCell ref="E24:J24"/>
    <mergeCell ref="E25:J25"/>
    <mergeCell ref="A19:D19"/>
    <mergeCell ref="A29:D29"/>
    <mergeCell ref="A40:D40"/>
    <mergeCell ref="E45:J45"/>
    <mergeCell ref="E19:J19"/>
    <mergeCell ref="E30:J30"/>
    <mergeCell ref="E20:J20"/>
    <mergeCell ref="E21:J21"/>
    <mergeCell ref="E26:J26"/>
    <mergeCell ref="E29:J29"/>
    <mergeCell ref="E27:J27"/>
    <mergeCell ref="E35:J35"/>
    <mergeCell ref="E40:J40"/>
    <mergeCell ref="E36:J36"/>
    <mergeCell ref="E31:J31"/>
    <mergeCell ref="E32:J32"/>
    <mergeCell ref="E43:J43"/>
    <mergeCell ref="E44:J44"/>
    <mergeCell ref="A46:D46"/>
    <mergeCell ref="E46:J46"/>
    <mergeCell ref="E47:J47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2021-11-12T09:36:51Z</dcterms:modified>
</cp:coreProperties>
</file>