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51" i="4"/>
  <c r="C51"/>
  <c r="B51"/>
  <c r="A51"/>
  <c r="D23"/>
  <c r="C23"/>
  <c r="B23"/>
  <c r="A23"/>
  <c r="D44"/>
  <c r="C44"/>
  <c r="B44"/>
  <c r="A44"/>
  <c r="D32"/>
  <c r="C32"/>
  <c r="B32"/>
  <c r="A32"/>
  <c r="B51" i="3"/>
  <c r="C51"/>
  <c r="D51"/>
  <c r="A51"/>
  <c r="D44"/>
  <c r="C44"/>
  <c r="B44"/>
  <c r="A44"/>
  <c r="D23"/>
  <c r="C23"/>
  <c r="B23"/>
  <c r="A23"/>
  <c r="D32" i="5"/>
  <c r="C32"/>
  <c r="B32"/>
  <c r="A32"/>
  <c r="D33" i="2"/>
  <c r="C33"/>
  <c r="B33"/>
  <c r="A33"/>
  <c r="B32" i="3"/>
  <c r="C32"/>
  <c r="D32"/>
  <c r="A32"/>
  <c r="D22" i="2"/>
  <c r="C22"/>
  <c r="B22"/>
  <c r="A22"/>
  <c r="B22" i="1"/>
  <c r="C22"/>
  <c r="D22"/>
  <c r="A22"/>
  <c r="B33"/>
  <c r="C33"/>
  <c r="D33"/>
  <c r="A33"/>
  <c r="K21" i="5"/>
  <c r="D21"/>
  <c r="C21"/>
  <c r="B21"/>
  <c r="A21"/>
</calcChain>
</file>

<file path=xl/sharedStrings.xml><?xml version="1.0" encoding="utf-8"?>
<sst xmlns="http://schemas.openxmlformats.org/spreadsheetml/2006/main" count="234" uniqueCount="63">
  <si>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</si>
  <si>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</si>
  <si>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</si>
  <si>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</si>
  <si>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</si>
  <si>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</si>
  <si>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</si>
  <si>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</si>
  <si>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</si>
  <si>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</si>
  <si>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</si>
  <si>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</si>
  <si>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</si>
  <si>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</si>
  <si>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</si>
  <si>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</si>
  <si>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</si>
  <si>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</si>
  <si>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</si>
  <si>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</si>
  <si>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</si>
  <si>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</si>
  <si>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</si>
  <si>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</si>
  <si>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</si>
  <si>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</si>
  <si>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</si>
  <si>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</si>
  <si>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</si>
  <si>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</si>
  <si>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</si>
  <si>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</si>
  <si>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</si>
  <si>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</si>
  <si>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</si>
  <si>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</si>
  <si>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</si>
  <si>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</si>
  <si>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</si>
  <si>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</si>
  <si>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</si>
  <si>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</si>
  <si>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</si>
  <si>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</si>
  <si>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</si>
  <si>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</si>
  <si>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</si>
  <si>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</si>
  <si>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</si>
  <si>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</si>
  <si>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</si>
  <si>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</si>
  <si>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</si>
  <si>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</si>
  <si>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</si>
  <si>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</si>
  <si>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</si>
  <si>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</si>
  <si>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</si>
  <si>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</si>
  <si>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</si>
  <si>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>Вафли мягкие</t>
  </si>
  <si>
    <t>на 25.10.2021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</si>
</sst>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E22" sqref="E22:J22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0" t="s">
        <v>62</v>
      </c>
      <c r="F7" s="20"/>
      <c r="G7" s="20"/>
    </row>
    <row r="8" spans="1:12" ht="6" customHeight="1"/>
    <row r="9" spans="1:12">
      <c r="A9" s="21" t="s">
        <v>5</v>
      </c>
      <c r="B9" s="22"/>
      <c r="C9" s="23"/>
      <c r="D9" s="3" t="s">
        <v>6</v>
      </c>
      <c r="E9" s="24" t="s">
        <v>7</v>
      </c>
      <c r="F9" s="25"/>
      <c r="G9" s="25"/>
      <c r="H9" s="25"/>
      <c r="I9" s="25"/>
      <c r="J9" s="26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7" t="s">
        <v>16</v>
      </c>
      <c r="F11" s="27"/>
      <c r="G11" s="27"/>
      <c r="H11" s="27"/>
      <c r="I11" s="27"/>
      <c r="J11" s="27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9" t="s">
        <v>59</v>
      </c>
      <c r="F12" s="19"/>
      <c r="G12" s="19"/>
      <c r="H12" s="19"/>
      <c r="I12" s="19"/>
      <c r="J12" s="19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9" t="s">
        <v>18</v>
      </c>
      <c r="F13" s="19"/>
      <c r="G13" s="19"/>
      <c r="H13" s="19"/>
      <c r="I13" s="19"/>
      <c r="J13" s="19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9" t="s">
        <v>19</v>
      </c>
      <c r="F14" s="19"/>
      <c r="G14" s="19"/>
      <c r="H14" s="19"/>
      <c r="I14" s="19"/>
      <c r="J14" s="1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9" t="s">
        <v>20</v>
      </c>
      <c r="F15" s="19"/>
      <c r="G15" s="19"/>
      <c r="H15" s="19"/>
      <c r="I15" s="19"/>
      <c r="J15" s="19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9" t="s">
        <v>21</v>
      </c>
      <c r="F16" s="19"/>
      <c r="G16" s="19"/>
      <c r="H16" s="19"/>
      <c r="I16" s="19"/>
      <c r="J16" s="19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9" t="s">
        <v>22</v>
      </c>
      <c r="F17" s="19"/>
      <c r="G17" s="19"/>
      <c r="H17" s="19"/>
      <c r="I17" s="19"/>
      <c r="J17" s="19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9" t="s">
        <v>35</v>
      </c>
      <c r="F18" s="19"/>
      <c r="G18" s="19"/>
      <c r="H18" s="19"/>
      <c r="I18" s="19"/>
      <c r="J18" s="19"/>
      <c r="K18" s="9">
        <v>200</v>
      </c>
      <c r="L18" s="9"/>
    </row>
    <row r="19" spans="1:12">
      <c r="A19" s="9">
        <v>1.1200000000000001</v>
      </c>
      <c r="B19" s="9">
        <v>1.1200000000000001</v>
      </c>
      <c r="C19" s="9">
        <v>27.44</v>
      </c>
      <c r="D19" s="9">
        <v>131.6</v>
      </c>
      <c r="E19" s="19" t="s">
        <v>23</v>
      </c>
      <c r="F19" s="19"/>
      <c r="G19" s="19"/>
      <c r="H19" s="19"/>
      <c r="I19" s="19"/>
      <c r="J19" s="19"/>
      <c r="K19" s="9">
        <v>280</v>
      </c>
      <c r="L19" s="9"/>
    </row>
    <row r="20" spans="1:12">
      <c r="A20" s="9"/>
      <c r="B20" s="9"/>
      <c r="C20" s="9"/>
      <c r="D20" s="9"/>
      <c r="E20" s="19"/>
      <c r="F20" s="19"/>
      <c r="G20" s="19"/>
      <c r="H20" s="19"/>
      <c r="I20" s="19"/>
      <c r="J20" s="19"/>
      <c r="K20" s="9"/>
      <c r="L20" s="9"/>
    </row>
    <row r="21" spans="1:12">
      <c r="A21" s="28" t="s">
        <v>24</v>
      </c>
      <c r="B21" s="29"/>
      <c r="C21" s="29"/>
      <c r="D21" s="30"/>
      <c r="E21" s="21"/>
      <c r="F21" s="22"/>
      <c r="G21" s="22"/>
      <c r="H21" s="22"/>
      <c r="I21" s="22"/>
      <c r="J21" s="23"/>
      <c r="K21" s="9"/>
      <c r="L21" s="9"/>
    </row>
    <row r="22" spans="1:12" s="11" customFormat="1">
      <c r="A22" s="10">
        <f>SUM(A12+A13+A14+A15+A16+A17+A18+A19+A20)</f>
        <v>24.14</v>
      </c>
      <c r="B22" s="16">
        <f t="shared" ref="B22:D22" si="0">SUM(B12+B13+B14+B15+B16+B17+B18+B19+B20)</f>
        <v>30.320000000000004</v>
      </c>
      <c r="C22" s="16">
        <f t="shared" si="0"/>
        <v>95.2</v>
      </c>
      <c r="D22" s="16">
        <f t="shared" si="0"/>
        <v>756.7</v>
      </c>
      <c r="E22" s="31"/>
      <c r="F22" s="31"/>
      <c r="G22" s="31"/>
      <c r="H22" s="31"/>
      <c r="I22" s="31"/>
      <c r="J22" s="31"/>
      <c r="K22" s="10">
        <v>840</v>
      </c>
      <c r="L22" s="10"/>
    </row>
    <row r="23" spans="1:12">
      <c r="A23" s="9"/>
      <c r="B23" s="9"/>
      <c r="C23" s="9"/>
      <c r="D23" s="9"/>
      <c r="E23" s="27" t="s">
        <v>25</v>
      </c>
      <c r="F23" s="27"/>
      <c r="G23" s="27"/>
      <c r="H23" s="27"/>
      <c r="I23" s="27"/>
      <c r="J23" s="27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19" t="s">
        <v>26</v>
      </c>
      <c r="F24" s="19"/>
      <c r="G24" s="19"/>
      <c r="H24" s="19"/>
      <c r="I24" s="19"/>
      <c r="J24" s="19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2" t="s">
        <v>27</v>
      </c>
      <c r="F25" s="33"/>
      <c r="G25" s="33"/>
      <c r="H25" s="33"/>
      <c r="I25" s="33"/>
      <c r="J25" s="34"/>
      <c r="K25" s="9">
        <v>250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2" t="s">
        <v>58</v>
      </c>
      <c r="F26" s="33"/>
      <c r="G26" s="33"/>
      <c r="H26" s="33"/>
      <c r="I26" s="33"/>
      <c r="J26" s="34"/>
      <c r="K26" s="9">
        <v>100</v>
      </c>
      <c r="L26" s="14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19" t="s">
        <v>28</v>
      </c>
      <c r="F27" s="19"/>
      <c r="G27" s="19"/>
      <c r="H27" s="19"/>
      <c r="I27" s="19"/>
      <c r="J27" s="19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19" t="s">
        <v>29</v>
      </c>
      <c r="F28" s="19"/>
      <c r="G28" s="19"/>
      <c r="H28" s="19"/>
      <c r="I28" s="19"/>
      <c r="J28" s="19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19" t="s">
        <v>30</v>
      </c>
      <c r="F29" s="19"/>
      <c r="G29" s="19"/>
      <c r="H29" s="19"/>
      <c r="I29" s="19"/>
      <c r="J29" s="19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19" t="s">
        <v>20</v>
      </c>
      <c r="F30" s="19"/>
      <c r="G30" s="19"/>
      <c r="H30" s="19"/>
      <c r="I30" s="19"/>
      <c r="J30" s="19"/>
      <c r="K30" s="9">
        <v>30</v>
      </c>
      <c r="L30" s="9"/>
    </row>
    <row r="31" spans="1:12">
      <c r="A31" s="9"/>
      <c r="B31" s="9"/>
      <c r="C31" s="9"/>
      <c r="D31" s="9"/>
      <c r="E31" s="32"/>
      <c r="F31" s="33"/>
      <c r="G31" s="33"/>
      <c r="H31" s="33"/>
      <c r="I31" s="33"/>
      <c r="J31" s="34"/>
      <c r="K31" s="9"/>
      <c r="L31" s="9"/>
    </row>
    <row r="32" spans="1:12">
      <c r="A32" s="28" t="s">
        <v>31</v>
      </c>
      <c r="B32" s="29"/>
      <c r="C32" s="29"/>
      <c r="D32" s="30"/>
      <c r="E32" s="21"/>
      <c r="F32" s="22"/>
      <c r="G32" s="22"/>
      <c r="H32" s="22"/>
      <c r="I32" s="22"/>
      <c r="J32" s="23"/>
      <c r="K32" s="9"/>
      <c r="L32" s="9"/>
    </row>
    <row r="33" spans="1:12">
      <c r="A33" s="10">
        <f>ROUND(A24+A25+A26+A27+A28+A29+A30+A31,2)</f>
        <v>29.34</v>
      </c>
      <c r="B33" s="16">
        <f t="shared" ref="B33:D33" si="1">ROUND(B24+B25+B26+B27+B28+B29+B30+B31,2)</f>
        <v>23.78</v>
      </c>
      <c r="C33" s="16">
        <f t="shared" si="1"/>
        <v>152.52000000000001</v>
      </c>
      <c r="D33" s="16">
        <f t="shared" si="1"/>
        <v>982.5</v>
      </c>
      <c r="E33" s="27"/>
      <c r="F33" s="27"/>
      <c r="G33" s="27"/>
      <c r="H33" s="27"/>
      <c r="I33" s="27"/>
      <c r="J33" s="27"/>
      <c r="K33" s="10">
        <v>910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20:J20"/>
    <mergeCell ref="E31:J31"/>
    <mergeCell ref="E33:J33"/>
    <mergeCell ref="E26:J26"/>
    <mergeCell ref="E27:J27"/>
    <mergeCell ref="E28:J28"/>
    <mergeCell ref="E29:J29"/>
    <mergeCell ref="E30:J30"/>
    <mergeCell ref="A32:D32"/>
    <mergeCell ref="E32:J32"/>
    <mergeCell ref="A21:D21"/>
    <mergeCell ref="E21:J21"/>
    <mergeCell ref="E22:J22"/>
    <mergeCell ref="E23:J23"/>
    <mergeCell ref="E24:J24"/>
    <mergeCell ref="E25:J25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C18" sqref="C18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0" t="s">
        <v>62</v>
      </c>
      <c r="F7" s="20"/>
      <c r="G7" s="20"/>
    </row>
    <row r="8" spans="1:12" ht="6" customHeight="1"/>
    <row r="9" spans="1:12">
      <c r="A9" s="21" t="s">
        <v>5</v>
      </c>
      <c r="B9" s="22"/>
      <c r="C9" s="23"/>
      <c r="D9" s="3" t="s">
        <v>6</v>
      </c>
      <c r="E9" s="24" t="s">
        <v>7</v>
      </c>
      <c r="F9" s="25"/>
      <c r="G9" s="25"/>
      <c r="H9" s="25"/>
      <c r="I9" s="25"/>
      <c r="J9" s="26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5" t="s">
        <v>34</v>
      </c>
      <c r="F11" s="36"/>
      <c r="G11" s="36"/>
      <c r="H11" s="36"/>
      <c r="I11" s="36"/>
      <c r="J11" s="37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9" t="s">
        <v>59</v>
      </c>
      <c r="F12" s="19"/>
      <c r="G12" s="19"/>
      <c r="H12" s="19"/>
      <c r="I12" s="19"/>
      <c r="J12" s="19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9" t="s">
        <v>18</v>
      </c>
      <c r="F13" s="19"/>
      <c r="G13" s="19"/>
      <c r="H13" s="19"/>
      <c r="I13" s="19"/>
      <c r="J13" s="19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9" t="s">
        <v>19</v>
      </c>
      <c r="F14" s="19"/>
      <c r="G14" s="19"/>
      <c r="H14" s="19"/>
      <c r="I14" s="19"/>
      <c r="J14" s="1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9" t="s">
        <v>20</v>
      </c>
      <c r="F15" s="19"/>
      <c r="G15" s="19"/>
      <c r="H15" s="19"/>
      <c r="I15" s="19"/>
      <c r="J15" s="19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9" t="s">
        <v>21</v>
      </c>
      <c r="F16" s="19"/>
      <c r="G16" s="19"/>
      <c r="H16" s="19"/>
      <c r="I16" s="19"/>
      <c r="J16" s="19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9" t="s">
        <v>22</v>
      </c>
      <c r="F17" s="19"/>
      <c r="G17" s="19"/>
      <c r="H17" s="19"/>
      <c r="I17" s="19"/>
      <c r="J17" s="19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9" t="s">
        <v>35</v>
      </c>
      <c r="F18" s="19"/>
      <c r="G18" s="19"/>
      <c r="H18" s="19"/>
      <c r="I18" s="19"/>
      <c r="J18" s="19"/>
      <c r="K18" s="9">
        <v>200</v>
      </c>
      <c r="L18" s="9"/>
    </row>
    <row r="19" spans="1:12">
      <c r="A19" s="9">
        <v>0.92</v>
      </c>
      <c r="B19" s="9">
        <v>0.92</v>
      </c>
      <c r="C19" s="9">
        <v>22.54</v>
      </c>
      <c r="D19" s="9">
        <v>108.1</v>
      </c>
      <c r="E19" s="19" t="s">
        <v>23</v>
      </c>
      <c r="F19" s="19"/>
      <c r="G19" s="19"/>
      <c r="H19" s="19"/>
      <c r="I19" s="19"/>
      <c r="J19" s="19"/>
      <c r="K19" s="9">
        <v>230</v>
      </c>
      <c r="L19" s="9"/>
    </row>
    <row r="20" spans="1:12" ht="8.25" customHeight="1">
      <c r="A20" s="9"/>
      <c r="B20" s="9"/>
      <c r="C20" s="9"/>
      <c r="D20" s="9"/>
      <c r="E20" s="19"/>
      <c r="F20" s="19"/>
      <c r="G20" s="19"/>
      <c r="H20" s="19"/>
      <c r="I20" s="19"/>
      <c r="J20" s="19"/>
      <c r="K20" s="9"/>
      <c r="L20" s="9"/>
    </row>
    <row r="21" spans="1:12">
      <c r="A21" s="28" t="s">
        <v>24</v>
      </c>
      <c r="B21" s="29"/>
      <c r="C21" s="29"/>
      <c r="D21" s="30"/>
      <c r="E21" s="21"/>
      <c r="F21" s="22"/>
      <c r="G21" s="22"/>
      <c r="H21" s="22"/>
      <c r="I21" s="22"/>
      <c r="J21" s="23"/>
      <c r="K21" s="9"/>
      <c r="L21" s="9"/>
    </row>
    <row r="22" spans="1:12" s="11" customFormat="1">
      <c r="A22" s="16">
        <f>SUM(A12+A13+A14+A15+A16+A17+A18+A19+A20)</f>
        <v>23.94</v>
      </c>
      <c r="B22" s="16">
        <f t="shared" ref="B22:D22" si="0">SUM(B12+B13+B14+B15+B16+B17+B18+B19+B20)</f>
        <v>30.120000000000005</v>
      </c>
      <c r="C22" s="16">
        <f t="shared" si="0"/>
        <v>90.300000000000011</v>
      </c>
      <c r="D22" s="16">
        <f t="shared" si="0"/>
        <v>733.2</v>
      </c>
      <c r="E22" s="31"/>
      <c r="F22" s="31"/>
      <c r="G22" s="31"/>
      <c r="H22" s="31"/>
      <c r="I22" s="31"/>
      <c r="J22" s="31"/>
      <c r="K22" s="16">
        <v>790</v>
      </c>
      <c r="L22" s="10"/>
    </row>
    <row r="23" spans="1:12" ht="38.25" customHeight="1">
      <c r="A23" s="9"/>
      <c r="B23" s="9"/>
      <c r="C23" s="9"/>
      <c r="D23" s="9"/>
      <c r="E23" s="35" t="s">
        <v>36</v>
      </c>
      <c r="F23" s="36"/>
      <c r="G23" s="36"/>
      <c r="H23" s="36"/>
      <c r="I23" s="36"/>
      <c r="J23" s="37"/>
      <c r="K23" s="9"/>
      <c r="L23" s="12">
        <v>60</v>
      </c>
    </row>
    <row r="24" spans="1:12">
      <c r="A24" s="9">
        <v>0.38</v>
      </c>
      <c r="B24" s="9">
        <v>0</v>
      </c>
      <c r="C24" s="9">
        <v>1.35</v>
      </c>
      <c r="D24" s="9">
        <v>8.19</v>
      </c>
      <c r="E24" s="19" t="s">
        <v>26</v>
      </c>
      <c r="F24" s="19"/>
      <c r="G24" s="19"/>
      <c r="H24" s="19"/>
      <c r="I24" s="19"/>
      <c r="J24" s="19"/>
      <c r="K24" s="9">
        <v>125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2" t="s">
        <v>27</v>
      </c>
      <c r="F25" s="33"/>
      <c r="G25" s="33"/>
      <c r="H25" s="33"/>
      <c r="I25" s="33"/>
      <c r="J25" s="34"/>
      <c r="K25" s="9">
        <v>250</v>
      </c>
      <c r="L25" s="14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2" t="s">
        <v>58</v>
      </c>
      <c r="F26" s="33"/>
      <c r="G26" s="33"/>
      <c r="H26" s="33"/>
      <c r="I26" s="33"/>
      <c r="J26" s="34"/>
      <c r="K26" s="9">
        <v>100</v>
      </c>
      <c r="L26" s="9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19" t="s">
        <v>28</v>
      </c>
      <c r="F27" s="19"/>
      <c r="G27" s="19"/>
      <c r="H27" s="19"/>
      <c r="I27" s="19"/>
      <c r="J27" s="19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19" t="s">
        <v>29</v>
      </c>
      <c r="F28" s="19"/>
      <c r="G28" s="19"/>
      <c r="H28" s="19"/>
      <c r="I28" s="19"/>
      <c r="J28" s="19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19" t="s">
        <v>30</v>
      </c>
      <c r="F29" s="19"/>
      <c r="G29" s="19"/>
      <c r="H29" s="19"/>
      <c r="I29" s="19"/>
      <c r="J29" s="19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19" t="s">
        <v>20</v>
      </c>
      <c r="F30" s="19"/>
      <c r="G30" s="19"/>
      <c r="H30" s="19"/>
      <c r="I30" s="19"/>
      <c r="J30" s="19"/>
      <c r="K30" s="9">
        <v>30</v>
      </c>
      <c r="L30" s="9"/>
    </row>
    <row r="31" spans="1:12">
      <c r="A31" s="9"/>
      <c r="B31" s="9"/>
      <c r="C31" s="9"/>
      <c r="D31" s="9"/>
      <c r="E31" s="19"/>
      <c r="F31" s="19"/>
      <c r="G31" s="19"/>
      <c r="H31" s="19"/>
      <c r="I31" s="19"/>
      <c r="J31" s="19"/>
      <c r="K31" s="9"/>
      <c r="L31" s="9"/>
    </row>
    <row r="32" spans="1:12">
      <c r="A32" s="28" t="s">
        <v>31</v>
      </c>
      <c r="B32" s="29"/>
      <c r="C32" s="29"/>
      <c r="D32" s="30"/>
      <c r="E32" s="21"/>
      <c r="F32" s="22"/>
      <c r="G32" s="22"/>
      <c r="H32" s="22"/>
      <c r="I32" s="22"/>
      <c r="J32" s="23"/>
      <c r="K32" s="9"/>
      <c r="L32" s="10"/>
    </row>
    <row r="33" spans="1:12">
      <c r="A33" s="17">
        <f>ROUND(A24+A25+A26+A27+A28+A29+A30+A31,2)</f>
        <v>29.42</v>
      </c>
      <c r="B33" s="17">
        <f t="shared" ref="B33:D33" si="1">ROUND(B24+B25+B26+B27+B28+B29+B30+B31,2)</f>
        <v>23.78</v>
      </c>
      <c r="C33" s="17">
        <f t="shared" si="1"/>
        <v>152.79</v>
      </c>
      <c r="D33" s="17">
        <f t="shared" si="1"/>
        <v>985.23</v>
      </c>
      <c r="E33" s="27"/>
      <c r="F33" s="27"/>
      <c r="G33" s="27"/>
      <c r="H33" s="27"/>
      <c r="I33" s="27"/>
      <c r="J33" s="27"/>
      <c r="K33" s="17">
        <v>935</v>
      </c>
      <c r="L33" s="5"/>
    </row>
    <row r="34" spans="1:12" ht="63" customHeight="1">
      <c r="G34" s="1" t="s">
        <v>32</v>
      </c>
    </row>
    <row r="35" spans="1:12">
      <c r="G35" s="1" t="s">
        <v>33</v>
      </c>
    </row>
  </sheetData>
  <mergeCells count="28">
    <mergeCell ref="E20:J20"/>
    <mergeCell ref="E32:J32"/>
    <mergeCell ref="E25:J25"/>
    <mergeCell ref="E26:J26"/>
    <mergeCell ref="E27:J27"/>
    <mergeCell ref="E28:J28"/>
    <mergeCell ref="E30:J30"/>
    <mergeCell ref="E21:J21"/>
    <mergeCell ref="E22:J22"/>
    <mergeCell ref="E23:J23"/>
    <mergeCell ref="E24:J24"/>
    <mergeCell ref="E29:J29"/>
    <mergeCell ref="A32:D32"/>
    <mergeCell ref="E33:J3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1:J31"/>
    <mergeCell ref="A21:D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>
      <selection activeCell="D19" sqref="D19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4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0" t="s">
        <v>62</v>
      </c>
      <c r="F7" s="20"/>
      <c r="G7" s="20"/>
    </row>
    <row r="8" spans="1:12" ht="6" customHeight="1"/>
    <row r="9" spans="1:12">
      <c r="A9" s="21" t="s">
        <v>5</v>
      </c>
      <c r="B9" s="22"/>
      <c r="C9" s="23"/>
      <c r="D9" s="3" t="s">
        <v>6</v>
      </c>
      <c r="E9" s="24" t="s">
        <v>7</v>
      </c>
      <c r="F9" s="25"/>
      <c r="G9" s="25"/>
      <c r="H9" s="25"/>
      <c r="I9" s="25"/>
      <c r="J9" s="26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8" t="s">
        <v>37</v>
      </c>
      <c r="F11" s="39"/>
      <c r="G11" s="39"/>
      <c r="H11" s="39"/>
      <c r="I11" s="39"/>
      <c r="J11" s="40"/>
      <c r="K11" s="8"/>
      <c r="L11" s="8"/>
    </row>
    <row r="12" spans="1:12" ht="39.75" customHeight="1">
      <c r="A12" s="5"/>
      <c r="B12" s="5"/>
      <c r="C12" s="5"/>
      <c r="D12" s="5"/>
      <c r="E12" s="35" t="s">
        <v>38</v>
      </c>
      <c r="F12" s="36"/>
      <c r="G12" s="36"/>
      <c r="H12" s="36"/>
      <c r="I12" s="36"/>
      <c r="J12" s="37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9" t="s">
        <v>59</v>
      </c>
      <c r="F13" s="19"/>
      <c r="G13" s="19"/>
      <c r="H13" s="19"/>
      <c r="I13" s="19"/>
      <c r="J13" s="19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9" t="s">
        <v>18</v>
      </c>
      <c r="F14" s="19"/>
      <c r="G14" s="19"/>
      <c r="H14" s="19"/>
      <c r="I14" s="19"/>
      <c r="J14" s="19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9" t="s">
        <v>19</v>
      </c>
      <c r="F15" s="19"/>
      <c r="G15" s="19"/>
      <c r="H15" s="19"/>
      <c r="I15" s="19"/>
      <c r="J15" s="1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9" t="s">
        <v>20</v>
      </c>
      <c r="F16" s="19"/>
      <c r="G16" s="19"/>
      <c r="H16" s="19"/>
      <c r="I16" s="19"/>
      <c r="J16" s="19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9" t="s">
        <v>21</v>
      </c>
      <c r="F17" s="19"/>
      <c r="G17" s="19"/>
      <c r="H17" s="19"/>
      <c r="I17" s="19"/>
      <c r="J17" s="19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9" t="s">
        <v>22</v>
      </c>
      <c r="F18" s="19"/>
      <c r="G18" s="19"/>
      <c r="H18" s="19"/>
      <c r="I18" s="19"/>
      <c r="J18" s="19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9" t="s">
        <v>35</v>
      </c>
      <c r="F19" s="19"/>
      <c r="G19" s="19"/>
      <c r="H19" s="19"/>
      <c r="I19" s="19"/>
      <c r="J19" s="19"/>
      <c r="K19" s="9">
        <v>200</v>
      </c>
      <c r="L19" s="9"/>
    </row>
    <row r="20" spans="1:12">
      <c r="A20" s="9">
        <v>1.1200000000000001</v>
      </c>
      <c r="B20" s="9">
        <v>1.1200000000000001</v>
      </c>
      <c r="C20" s="9">
        <v>27.44</v>
      </c>
      <c r="D20" s="9">
        <v>131.6</v>
      </c>
      <c r="E20" s="19" t="s">
        <v>23</v>
      </c>
      <c r="F20" s="19"/>
      <c r="G20" s="19"/>
      <c r="H20" s="19"/>
      <c r="I20" s="19"/>
      <c r="J20" s="19"/>
      <c r="K20" s="9">
        <v>280</v>
      </c>
      <c r="L20" s="9"/>
    </row>
    <row r="21" spans="1:12" ht="7.5" customHeight="1">
      <c r="A21" s="9"/>
      <c r="B21" s="9"/>
      <c r="C21" s="9"/>
      <c r="D21" s="9"/>
      <c r="E21" s="19"/>
      <c r="F21" s="19"/>
      <c r="G21" s="19"/>
      <c r="H21" s="19"/>
      <c r="I21" s="19"/>
      <c r="J21" s="19"/>
      <c r="K21" s="9"/>
      <c r="L21" s="9"/>
    </row>
    <row r="22" spans="1:12">
      <c r="A22" s="28" t="s">
        <v>24</v>
      </c>
      <c r="B22" s="29"/>
      <c r="C22" s="29"/>
      <c r="D22" s="30"/>
      <c r="E22" s="21"/>
      <c r="F22" s="22"/>
      <c r="G22" s="22"/>
      <c r="H22" s="22"/>
      <c r="I22" s="22"/>
      <c r="J22" s="23"/>
      <c r="K22" s="9"/>
      <c r="L22" s="9"/>
    </row>
    <row r="23" spans="1:12" s="11" customFormat="1">
      <c r="A23" s="17">
        <f>SUM(A13+A14+A15+A16+A17+A18+A19+A20+A21)</f>
        <v>24.14</v>
      </c>
      <c r="B23" s="17">
        <f t="shared" ref="B23:D23" si="0">SUM(B13+B14+B15+B16+B17+B18+B19+B20+B21)</f>
        <v>30.320000000000004</v>
      </c>
      <c r="C23" s="17">
        <f t="shared" si="0"/>
        <v>95.2</v>
      </c>
      <c r="D23" s="17">
        <f t="shared" si="0"/>
        <v>756.7</v>
      </c>
      <c r="E23" s="31"/>
      <c r="F23" s="31"/>
      <c r="G23" s="31"/>
      <c r="H23" s="31"/>
      <c r="I23" s="31"/>
      <c r="J23" s="31"/>
      <c r="K23" s="17">
        <v>840</v>
      </c>
      <c r="L23" s="10"/>
    </row>
    <row r="24" spans="1:12" ht="40.5" customHeight="1">
      <c r="A24" s="10"/>
      <c r="B24" s="10"/>
      <c r="C24" s="10"/>
      <c r="D24" s="10"/>
      <c r="E24" s="35" t="s">
        <v>39</v>
      </c>
      <c r="F24" s="36"/>
      <c r="G24" s="36"/>
      <c r="H24" s="36"/>
      <c r="I24" s="36"/>
      <c r="J24" s="37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2" t="s">
        <v>40</v>
      </c>
      <c r="F25" s="33"/>
      <c r="G25" s="33"/>
      <c r="H25" s="33"/>
      <c r="I25" s="33"/>
      <c r="J25" s="34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2" t="s">
        <v>41</v>
      </c>
      <c r="F26" s="33"/>
      <c r="G26" s="33"/>
      <c r="H26" s="33"/>
      <c r="I26" s="33"/>
      <c r="J26" s="34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9" t="s">
        <v>42</v>
      </c>
      <c r="F27" s="19"/>
      <c r="G27" s="19"/>
      <c r="H27" s="19"/>
      <c r="I27" s="19"/>
      <c r="J27" s="19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9" t="s">
        <v>20</v>
      </c>
      <c r="F28" s="19"/>
      <c r="G28" s="19"/>
      <c r="H28" s="19"/>
      <c r="I28" s="19"/>
      <c r="J28" s="19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9" t="s">
        <v>43</v>
      </c>
      <c r="F29" s="19"/>
      <c r="G29" s="19"/>
      <c r="H29" s="19"/>
      <c r="I29" s="19"/>
      <c r="J29" s="19"/>
      <c r="K29" s="9">
        <v>200</v>
      </c>
      <c r="L29" s="9"/>
    </row>
    <row r="30" spans="1:12">
      <c r="A30" s="9"/>
      <c r="B30" s="9"/>
      <c r="C30" s="9"/>
      <c r="D30" s="9"/>
      <c r="E30" s="32"/>
      <c r="F30" s="33"/>
      <c r="G30" s="33"/>
      <c r="H30" s="33"/>
      <c r="I30" s="33"/>
      <c r="J30" s="34"/>
      <c r="K30" s="9"/>
      <c r="L30" s="9"/>
    </row>
    <row r="31" spans="1:12">
      <c r="A31" s="28" t="s">
        <v>44</v>
      </c>
      <c r="B31" s="29"/>
      <c r="C31" s="29"/>
      <c r="D31" s="30"/>
      <c r="E31" s="21"/>
      <c r="F31" s="22"/>
      <c r="G31" s="22"/>
      <c r="H31" s="22"/>
      <c r="I31" s="22"/>
      <c r="J31" s="23"/>
      <c r="K31" s="9"/>
      <c r="L31" s="9"/>
    </row>
    <row r="32" spans="1:12">
      <c r="A32" s="10">
        <f>ROUND(A25+A26+A27+A28+A29+A30,2)</f>
        <v>35</v>
      </c>
      <c r="B32" s="16">
        <f t="shared" ref="B32:D32" si="1">ROUND(B25+B26+B27+B28+B29+B30,2)</f>
        <v>30.9</v>
      </c>
      <c r="C32" s="16">
        <f t="shared" si="1"/>
        <v>134.62</v>
      </c>
      <c r="D32" s="16">
        <f t="shared" si="1"/>
        <v>904.6</v>
      </c>
      <c r="E32" s="38"/>
      <c r="F32" s="39"/>
      <c r="G32" s="39"/>
      <c r="H32" s="39"/>
      <c r="I32" s="39"/>
      <c r="J32" s="40"/>
      <c r="K32" s="10">
        <v>560</v>
      </c>
      <c r="L32" s="13"/>
    </row>
    <row r="33" spans="1:12">
      <c r="A33" s="10"/>
      <c r="B33" s="10"/>
      <c r="C33" s="10"/>
      <c r="D33" s="10"/>
      <c r="E33" s="38" t="s">
        <v>45</v>
      </c>
      <c r="F33" s="39"/>
      <c r="G33" s="39"/>
      <c r="H33" s="39"/>
      <c r="I33" s="39"/>
      <c r="J33" s="40"/>
      <c r="K33" s="10"/>
      <c r="L33" s="13"/>
    </row>
    <row r="34" spans="1:12" ht="39" customHeight="1">
      <c r="A34" s="9"/>
      <c r="B34" s="9"/>
      <c r="C34" s="9"/>
      <c r="D34" s="9"/>
      <c r="E34" s="35" t="s">
        <v>46</v>
      </c>
      <c r="F34" s="36"/>
      <c r="G34" s="36"/>
      <c r="H34" s="36"/>
      <c r="I34" s="36"/>
      <c r="J34" s="37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19" t="s">
        <v>26</v>
      </c>
      <c r="F35" s="19"/>
      <c r="G35" s="19"/>
      <c r="H35" s="19"/>
      <c r="I35" s="19"/>
      <c r="J35" s="19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2" t="s">
        <v>27</v>
      </c>
      <c r="F36" s="33"/>
      <c r="G36" s="33"/>
      <c r="H36" s="33"/>
      <c r="I36" s="33"/>
      <c r="J36" s="34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2" t="s">
        <v>58</v>
      </c>
      <c r="F37" s="33"/>
      <c r="G37" s="33"/>
      <c r="H37" s="33"/>
      <c r="I37" s="33"/>
      <c r="J37" s="34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9" t="s">
        <v>28</v>
      </c>
      <c r="F38" s="19"/>
      <c r="G38" s="19"/>
      <c r="H38" s="19"/>
      <c r="I38" s="19"/>
      <c r="J38" s="19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9" t="s">
        <v>29</v>
      </c>
      <c r="F39" s="19"/>
      <c r="G39" s="19"/>
      <c r="H39" s="19"/>
      <c r="I39" s="19"/>
      <c r="J39" s="19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9" t="s">
        <v>30</v>
      </c>
      <c r="F40" s="19"/>
      <c r="G40" s="19"/>
      <c r="H40" s="19"/>
      <c r="I40" s="19"/>
      <c r="J40" s="19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9" t="s">
        <v>20</v>
      </c>
      <c r="F41" s="19"/>
      <c r="G41" s="19"/>
      <c r="H41" s="19"/>
      <c r="I41" s="19"/>
      <c r="J41" s="19"/>
      <c r="K41" s="9">
        <v>30</v>
      </c>
      <c r="L41" s="9"/>
    </row>
    <row r="42" spans="1:12">
      <c r="A42" s="9">
        <v>2.4</v>
      </c>
      <c r="B42" s="9">
        <v>6.1</v>
      </c>
      <c r="C42" s="9">
        <v>27.2</v>
      </c>
      <c r="D42" s="9">
        <v>172</v>
      </c>
      <c r="E42" s="32" t="s">
        <v>61</v>
      </c>
      <c r="F42" s="33"/>
      <c r="G42" s="33"/>
      <c r="H42" s="33"/>
      <c r="I42" s="33"/>
      <c r="J42" s="34"/>
      <c r="K42" s="9">
        <v>40</v>
      </c>
      <c r="L42" s="9"/>
    </row>
    <row r="43" spans="1:12">
      <c r="A43" s="28" t="s">
        <v>31</v>
      </c>
      <c r="B43" s="29"/>
      <c r="C43" s="29"/>
      <c r="D43" s="30"/>
      <c r="E43" s="21"/>
      <c r="F43" s="22"/>
      <c r="G43" s="22"/>
      <c r="H43" s="22"/>
      <c r="I43" s="22"/>
      <c r="J43" s="23"/>
      <c r="K43" s="9"/>
      <c r="L43" s="9"/>
    </row>
    <row r="44" spans="1:12">
      <c r="A44" s="17">
        <f>ROUND(A35+A36+A37+A38+A39+A40+A41+A42,2)</f>
        <v>31.74</v>
      </c>
      <c r="B44" s="17">
        <f t="shared" ref="B44:D44" si="2">ROUND(B35+B36+B37+B38+B39+B40+B41+B42,2)</f>
        <v>29.88</v>
      </c>
      <c r="C44" s="17">
        <f t="shared" si="2"/>
        <v>179.72</v>
      </c>
      <c r="D44" s="17">
        <f t="shared" si="2"/>
        <v>1154.5</v>
      </c>
      <c r="E44" s="27"/>
      <c r="F44" s="27"/>
      <c r="G44" s="27"/>
      <c r="H44" s="27"/>
      <c r="I44" s="27"/>
      <c r="J44" s="27"/>
      <c r="K44" s="17">
        <v>950</v>
      </c>
      <c r="L44" s="10"/>
    </row>
    <row r="45" spans="1:12" ht="39.75" customHeight="1">
      <c r="A45" s="9"/>
      <c r="B45" s="9"/>
      <c r="C45" s="9"/>
      <c r="D45" s="9"/>
      <c r="E45" s="35" t="s">
        <v>47</v>
      </c>
      <c r="F45" s="36"/>
      <c r="G45" s="36"/>
      <c r="H45" s="36"/>
      <c r="I45" s="36"/>
      <c r="J45" s="37"/>
      <c r="K45" s="9"/>
      <c r="L45" s="10"/>
    </row>
    <row r="46" spans="1:12">
      <c r="A46" s="9"/>
      <c r="B46" s="9"/>
      <c r="C46" s="9"/>
      <c r="D46" s="9"/>
      <c r="E46" s="19"/>
      <c r="F46" s="19"/>
      <c r="G46" s="19"/>
      <c r="H46" s="19"/>
      <c r="I46" s="19"/>
      <c r="J46" s="19"/>
      <c r="K46" s="9"/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19" t="s">
        <v>23</v>
      </c>
      <c r="F47" s="19"/>
      <c r="G47" s="19"/>
      <c r="H47" s="19"/>
      <c r="I47" s="19"/>
      <c r="J47" s="19"/>
      <c r="K47" s="9">
        <v>200</v>
      </c>
      <c r="L47" s="9"/>
    </row>
    <row r="48" spans="1:12">
      <c r="A48" s="9">
        <v>1</v>
      </c>
      <c r="B48" s="9">
        <v>0</v>
      </c>
      <c r="C48" s="9">
        <v>25.4</v>
      </c>
      <c r="D48" s="9">
        <v>110</v>
      </c>
      <c r="E48" s="19" t="s">
        <v>48</v>
      </c>
      <c r="F48" s="19"/>
      <c r="G48" s="19"/>
      <c r="H48" s="19"/>
      <c r="I48" s="19"/>
      <c r="J48" s="19"/>
      <c r="K48" s="9">
        <v>200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32" t="s">
        <v>61</v>
      </c>
      <c r="F49" s="33"/>
      <c r="G49" s="33"/>
      <c r="H49" s="33"/>
      <c r="I49" s="33"/>
      <c r="J49" s="34"/>
      <c r="K49" s="9">
        <v>40</v>
      </c>
      <c r="L49" s="9"/>
    </row>
    <row r="50" spans="1:12">
      <c r="A50" s="28" t="s">
        <v>50</v>
      </c>
      <c r="B50" s="29"/>
      <c r="C50" s="29"/>
      <c r="D50" s="30"/>
      <c r="E50" s="21"/>
      <c r="F50" s="22"/>
      <c r="G50" s="22"/>
      <c r="H50" s="22"/>
      <c r="I50" s="22"/>
      <c r="J50" s="23"/>
      <c r="K50" s="9"/>
      <c r="L50" s="9"/>
    </row>
    <row r="51" spans="1:12" s="11" customFormat="1">
      <c r="A51" s="10">
        <f>ROUND(A46+A47+A48+A49,2)</f>
        <v>4.2</v>
      </c>
      <c r="B51" s="17">
        <f t="shared" ref="B51:D51" si="3">ROUND(B46+B47+B48+B49,2)</f>
        <v>6.9</v>
      </c>
      <c r="C51" s="17">
        <f t="shared" si="3"/>
        <v>72.2</v>
      </c>
      <c r="D51" s="17">
        <f t="shared" si="3"/>
        <v>376</v>
      </c>
      <c r="E51" s="38"/>
      <c r="F51" s="39"/>
      <c r="G51" s="39"/>
      <c r="H51" s="39"/>
      <c r="I51" s="39"/>
      <c r="J51" s="40"/>
      <c r="K51" s="10">
        <v>440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3:D43"/>
    <mergeCell ref="E43:J43"/>
    <mergeCell ref="E30:J30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A22:D22"/>
    <mergeCell ref="E22:J22"/>
    <mergeCell ref="E23:J23"/>
    <mergeCell ref="E24:J24"/>
    <mergeCell ref="E25:J25"/>
    <mergeCell ref="E49:J49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>
      <selection activeCell="C41" sqref="C41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0" t="s">
        <v>62</v>
      </c>
      <c r="F7" s="20"/>
      <c r="G7" s="20"/>
    </row>
    <row r="8" spans="1:12" ht="6" customHeight="1"/>
    <row r="9" spans="1:12">
      <c r="A9" s="21" t="s">
        <v>5</v>
      </c>
      <c r="B9" s="22"/>
      <c r="C9" s="23"/>
      <c r="D9" s="3" t="s">
        <v>6</v>
      </c>
      <c r="E9" s="24" t="s">
        <v>7</v>
      </c>
      <c r="F9" s="25"/>
      <c r="G9" s="25"/>
      <c r="H9" s="25"/>
      <c r="I9" s="25"/>
      <c r="J9" s="26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8" t="s">
        <v>37</v>
      </c>
      <c r="F11" s="39"/>
      <c r="G11" s="39"/>
      <c r="H11" s="39"/>
      <c r="I11" s="39"/>
      <c r="J11" s="40"/>
      <c r="K11" s="8"/>
      <c r="L11" s="8"/>
    </row>
    <row r="12" spans="1:12" ht="39.75" customHeight="1">
      <c r="A12" s="5"/>
      <c r="B12" s="5"/>
      <c r="C12" s="5"/>
      <c r="D12" s="5"/>
      <c r="E12" s="35" t="s">
        <v>51</v>
      </c>
      <c r="F12" s="36"/>
      <c r="G12" s="36"/>
      <c r="H12" s="36"/>
      <c r="I12" s="36"/>
      <c r="J12" s="37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9" t="s">
        <v>59</v>
      </c>
      <c r="F13" s="19"/>
      <c r="G13" s="19"/>
      <c r="H13" s="19"/>
      <c r="I13" s="19"/>
      <c r="J13" s="19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9" t="s">
        <v>18</v>
      </c>
      <c r="F14" s="19"/>
      <c r="G14" s="19"/>
      <c r="H14" s="19"/>
      <c r="I14" s="19"/>
      <c r="J14" s="19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9" t="s">
        <v>19</v>
      </c>
      <c r="F15" s="19"/>
      <c r="G15" s="19"/>
      <c r="H15" s="19"/>
      <c r="I15" s="19"/>
      <c r="J15" s="1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9" t="s">
        <v>20</v>
      </c>
      <c r="F16" s="19"/>
      <c r="G16" s="19"/>
      <c r="H16" s="19"/>
      <c r="I16" s="19"/>
      <c r="J16" s="19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9" t="s">
        <v>21</v>
      </c>
      <c r="F17" s="19"/>
      <c r="G17" s="19"/>
      <c r="H17" s="19"/>
      <c r="I17" s="19"/>
      <c r="J17" s="19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9" t="s">
        <v>22</v>
      </c>
      <c r="F18" s="19"/>
      <c r="G18" s="19"/>
      <c r="H18" s="19"/>
      <c r="I18" s="19"/>
      <c r="J18" s="19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9" t="s">
        <v>35</v>
      </c>
      <c r="F19" s="19"/>
      <c r="G19" s="19"/>
      <c r="H19" s="19"/>
      <c r="I19" s="19"/>
      <c r="J19" s="19"/>
      <c r="K19" s="9">
        <v>200</v>
      </c>
      <c r="L19" s="9"/>
    </row>
    <row r="20" spans="1:12">
      <c r="A20" s="9">
        <v>1.1200000000000001</v>
      </c>
      <c r="B20" s="9">
        <v>1.1200000000000001</v>
      </c>
      <c r="C20" s="9">
        <v>27.44</v>
      </c>
      <c r="D20" s="9">
        <v>131.6</v>
      </c>
      <c r="E20" s="19" t="s">
        <v>23</v>
      </c>
      <c r="F20" s="19"/>
      <c r="G20" s="19"/>
      <c r="H20" s="19"/>
      <c r="I20" s="19"/>
      <c r="J20" s="19"/>
      <c r="K20" s="9">
        <v>280</v>
      </c>
      <c r="L20" s="9"/>
    </row>
    <row r="21" spans="1:12">
      <c r="A21" s="9">
        <v>1</v>
      </c>
      <c r="B21" s="9">
        <v>0</v>
      </c>
      <c r="C21" s="9">
        <v>25.4</v>
      </c>
      <c r="D21" s="9">
        <v>110</v>
      </c>
      <c r="E21" s="19" t="s">
        <v>48</v>
      </c>
      <c r="F21" s="19"/>
      <c r="G21" s="19"/>
      <c r="H21" s="19"/>
      <c r="I21" s="19"/>
      <c r="J21" s="19"/>
      <c r="K21" s="9">
        <v>200</v>
      </c>
      <c r="L21" s="9"/>
    </row>
    <row r="22" spans="1:12">
      <c r="A22" s="28" t="s">
        <v>24</v>
      </c>
      <c r="B22" s="29"/>
      <c r="C22" s="29"/>
      <c r="D22" s="30"/>
      <c r="E22" s="21"/>
      <c r="F22" s="22"/>
      <c r="G22" s="22"/>
      <c r="H22" s="22"/>
      <c r="I22" s="22"/>
      <c r="J22" s="23"/>
      <c r="K22" s="9"/>
      <c r="L22" s="9"/>
    </row>
    <row r="23" spans="1:12" s="11" customFormat="1">
      <c r="A23" s="18">
        <f>SUM(A13+A14+A15+A16+A17+A18+A19+A20+A21)</f>
        <v>25.14</v>
      </c>
      <c r="B23" s="18">
        <f t="shared" ref="B23:D23" si="0">SUM(B13+B14+B15+B16+B17+B18+B19+B20+B21)</f>
        <v>30.320000000000004</v>
      </c>
      <c r="C23" s="18">
        <f t="shared" si="0"/>
        <v>120.6</v>
      </c>
      <c r="D23" s="18">
        <f t="shared" si="0"/>
        <v>866.7</v>
      </c>
      <c r="E23" s="31"/>
      <c r="F23" s="31"/>
      <c r="G23" s="31"/>
      <c r="H23" s="31"/>
      <c r="I23" s="31"/>
      <c r="J23" s="31"/>
      <c r="K23" s="18">
        <v>1040</v>
      </c>
      <c r="L23" s="10"/>
    </row>
    <row r="24" spans="1:12" ht="40.5" customHeight="1">
      <c r="A24" s="10"/>
      <c r="B24" s="10"/>
      <c r="C24" s="10"/>
      <c r="D24" s="10"/>
      <c r="E24" s="35" t="s">
        <v>52</v>
      </c>
      <c r="F24" s="36"/>
      <c r="G24" s="36"/>
      <c r="H24" s="36"/>
      <c r="I24" s="36"/>
      <c r="J24" s="37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2" t="s">
        <v>40</v>
      </c>
      <c r="F25" s="33"/>
      <c r="G25" s="33"/>
      <c r="H25" s="33"/>
      <c r="I25" s="33"/>
      <c r="J25" s="34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2" t="s">
        <v>41</v>
      </c>
      <c r="F26" s="33"/>
      <c r="G26" s="33"/>
      <c r="H26" s="33"/>
      <c r="I26" s="33"/>
      <c r="J26" s="34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9" t="s">
        <v>42</v>
      </c>
      <c r="F27" s="19"/>
      <c r="G27" s="19"/>
      <c r="H27" s="19"/>
      <c r="I27" s="19"/>
      <c r="J27" s="19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9" t="s">
        <v>20</v>
      </c>
      <c r="F28" s="19"/>
      <c r="G28" s="19"/>
      <c r="H28" s="19"/>
      <c r="I28" s="19"/>
      <c r="J28" s="19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9" t="s">
        <v>43</v>
      </c>
      <c r="F29" s="19"/>
      <c r="G29" s="19"/>
      <c r="H29" s="19"/>
      <c r="I29" s="19"/>
      <c r="J29" s="19"/>
      <c r="K29" s="9">
        <v>200</v>
      </c>
      <c r="L29" s="9"/>
    </row>
    <row r="30" spans="1:12">
      <c r="A30" s="9"/>
      <c r="B30" s="9"/>
      <c r="C30" s="9"/>
      <c r="D30" s="9"/>
      <c r="E30" s="32"/>
      <c r="F30" s="33"/>
      <c r="G30" s="33"/>
      <c r="H30" s="33"/>
      <c r="I30" s="33"/>
      <c r="J30" s="34"/>
      <c r="K30" s="9"/>
      <c r="L30" s="9"/>
    </row>
    <row r="31" spans="1:12">
      <c r="A31" s="28" t="s">
        <v>44</v>
      </c>
      <c r="B31" s="29"/>
      <c r="C31" s="29"/>
      <c r="D31" s="30"/>
      <c r="E31" s="21"/>
      <c r="F31" s="22"/>
      <c r="G31" s="22"/>
      <c r="H31" s="22"/>
      <c r="I31" s="22"/>
      <c r="J31" s="23"/>
      <c r="K31" s="9"/>
      <c r="L31" s="9"/>
    </row>
    <row r="32" spans="1:12">
      <c r="A32" s="17">
        <f>ROUND(A25+A26+A27+A28+A29+A30,2)</f>
        <v>35</v>
      </c>
      <c r="B32" s="17">
        <f t="shared" ref="B32:D32" si="1">ROUND(B25+B26+B27+B28+B29+B30,2)</f>
        <v>30.9</v>
      </c>
      <c r="C32" s="17">
        <f t="shared" si="1"/>
        <v>134.62</v>
      </c>
      <c r="D32" s="17">
        <f t="shared" si="1"/>
        <v>904.6</v>
      </c>
      <c r="E32" s="38"/>
      <c r="F32" s="39"/>
      <c r="G32" s="39"/>
      <c r="H32" s="39"/>
      <c r="I32" s="39"/>
      <c r="J32" s="40"/>
      <c r="K32" s="17">
        <v>560</v>
      </c>
      <c r="L32" s="9"/>
    </row>
    <row r="33" spans="1:12">
      <c r="A33" s="10"/>
      <c r="B33" s="10"/>
      <c r="C33" s="10"/>
      <c r="D33" s="10"/>
      <c r="E33" s="38" t="s">
        <v>45</v>
      </c>
      <c r="F33" s="39"/>
      <c r="G33" s="39"/>
      <c r="H33" s="39"/>
      <c r="I33" s="39"/>
      <c r="J33" s="40"/>
      <c r="K33" s="10"/>
      <c r="L33" s="13"/>
    </row>
    <row r="34" spans="1:12" ht="39" customHeight="1">
      <c r="A34" s="9"/>
      <c r="B34" s="9"/>
      <c r="C34" s="9"/>
      <c r="D34" s="9"/>
      <c r="E34" s="35" t="s">
        <v>53</v>
      </c>
      <c r="F34" s="36"/>
      <c r="G34" s="36"/>
      <c r="H34" s="36"/>
      <c r="I34" s="36"/>
      <c r="J34" s="37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19" t="s">
        <v>26</v>
      </c>
      <c r="F35" s="19"/>
      <c r="G35" s="19"/>
      <c r="H35" s="19"/>
      <c r="I35" s="19"/>
      <c r="J35" s="19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2" t="s">
        <v>27</v>
      </c>
      <c r="F36" s="33"/>
      <c r="G36" s="33"/>
      <c r="H36" s="33"/>
      <c r="I36" s="33"/>
      <c r="J36" s="34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2" t="s">
        <v>58</v>
      </c>
      <c r="F37" s="33"/>
      <c r="G37" s="33"/>
      <c r="H37" s="33"/>
      <c r="I37" s="33"/>
      <c r="J37" s="34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9" t="s">
        <v>28</v>
      </c>
      <c r="F38" s="19"/>
      <c r="G38" s="19"/>
      <c r="H38" s="19"/>
      <c r="I38" s="19"/>
      <c r="J38" s="19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9" t="s">
        <v>29</v>
      </c>
      <c r="F39" s="19"/>
      <c r="G39" s="19"/>
      <c r="H39" s="19"/>
      <c r="I39" s="19"/>
      <c r="J39" s="19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9" t="s">
        <v>30</v>
      </c>
      <c r="F40" s="19"/>
      <c r="G40" s="19"/>
      <c r="H40" s="19"/>
      <c r="I40" s="19"/>
      <c r="J40" s="19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9" t="s">
        <v>20</v>
      </c>
      <c r="F41" s="19"/>
      <c r="G41" s="19"/>
      <c r="H41" s="19"/>
      <c r="I41" s="19"/>
      <c r="J41" s="19"/>
      <c r="K41" s="9">
        <v>30</v>
      </c>
      <c r="L41" s="9"/>
    </row>
    <row r="42" spans="1:12">
      <c r="A42" s="9">
        <v>2.4</v>
      </c>
      <c r="B42" s="9">
        <v>6.1</v>
      </c>
      <c r="C42" s="9">
        <v>27.2</v>
      </c>
      <c r="D42" s="9">
        <v>172</v>
      </c>
      <c r="E42" s="32" t="s">
        <v>61</v>
      </c>
      <c r="F42" s="33"/>
      <c r="G42" s="33"/>
      <c r="H42" s="33"/>
      <c r="I42" s="33"/>
      <c r="J42" s="34"/>
      <c r="K42" s="9">
        <v>40</v>
      </c>
      <c r="L42" s="9"/>
    </row>
    <row r="43" spans="1:12">
      <c r="A43" s="28" t="s">
        <v>31</v>
      </c>
      <c r="B43" s="29"/>
      <c r="C43" s="29"/>
      <c r="D43" s="30"/>
      <c r="E43" s="21"/>
      <c r="F43" s="22"/>
      <c r="G43" s="22"/>
      <c r="H43" s="22"/>
      <c r="I43" s="22"/>
      <c r="J43" s="23"/>
      <c r="K43" s="9"/>
      <c r="L43" s="9"/>
    </row>
    <row r="44" spans="1:12">
      <c r="A44" s="17">
        <f>ROUND(A35+A36+A37+A38+A39+A40+A41+A42,2)</f>
        <v>31.74</v>
      </c>
      <c r="B44" s="17">
        <f t="shared" ref="B44:D44" si="2">ROUND(B35+B36+B37+B38+B39+B40+B41+B42,2)</f>
        <v>29.88</v>
      </c>
      <c r="C44" s="17">
        <f t="shared" si="2"/>
        <v>179.72</v>
      </c>
      <c r="D44" s="17">
        <f t="shared" si="2"/>
        <v>1154.5</v>
      </c>
      <c r="E44" s="27"/>
      <c r="F44" s="27"/>
      <c r="G44" s="27"/>
      <c r="H44" s="27"/>
      <c r="I44" s="27"/>
      <c r="J44" s="27"/>
      <c r="K44" s="17">
        <v>950</v>
      </c>
      <c r="L44" s="10"/>
    </row>
    <row r="45" spans="1:12" ht="39.75" customHeight="1">
      <c r="A45" s="9"/>
      <c r="B45" s="9"/>
      <c r="C45" s="9"/>
      <c r="D45" s="9"/>
      <c r="E45" s="35" t="s">
        <v>54</v>
      </c>
      <c r="F45" s="36"/>
      <c r="G45" s="36"/>
      <c r="H45" s="36"/>
      <c r="I45" s="36"/>
      <c r="J45" s="37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19" t="s">
        <v>48</v>
      </c>
      <c r="F46" s="19"/>
      <c r="G46" s="19"/>
      <c r="H46" s="19"/>
      <c r="I46" s="19"/>
      <c r="J46" s="19"/>
      <c r="K46" s="9">
        <v>200</v>
      </c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19" t="s">
        <v>23</v>
      </c>
      <c r="F47" s="19"/>
      <c r="G47" s="19"/>
      <c r="H47" s="19"/>
      <c r="I47" s="19"/>
      <c r="J47" s="19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19" t="s">
        <v>49</v>
      </c>
      <c r="F48" s="19"/>
      <c r="G48" s="19"/>
      <c r="H48" s="19"/>
      <c r="I48" s="19"/>
      <c r="J48" s="19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32" t="s">
        <v>61</v>
      </c>
      <c r="F49" s="33"/>
      <c r="G49" s="33"/>
      <c r="H49" s="33"/>
      <c r="I49" s="33"/>
      <c r="J49" s="34"/>
      <c r="K49" s="9">
        <v>40</v>
      </c>
      <c r="L49" s="9"/>
    </row>
    <row r="50" spans="1:12">
      <c r="A50" s="28" t="s">
        <v>50</v>
      </c>
      <c r="B50" s="29"/>
      <c r="C50" s="29"/>
      <c r="D50" s="30"/>
      <c r="E50" s="21"/>
      <c r="F50" s="22"/>
      <c r="G50" s="22"/>
      <c r="H50" s="22"/>
      <c r="I50" s="22"/>
      <c r="J50" s="23"/>
      <c r="K50" s="9"/>
      <c r="L50" s="9"/>
    </row>
    <row r="51" spans="1:12" s="11" customFormat="1">
      <c r="A51" s="18">
        <f>ROUND(A46+A47+A48+A49,2)</f>
        <v>11.2</v>
      </c>
      <c r="B51" s="18">
        <f t="shared" ref="B51:D51" si="3">ROUND(B46+B47+B48+B49,2)</f>
        <v>11.7</v>
      </c>
      <c r="C51" s="18">
        <f t="shared" si="3"/>
        <v>82.6</v>
      </c>
      <c r="D51" s="18">
        <f t="shared" si="3"/>
        <v>488</v>
      </c>
      <c r="E51" s="38"/>
      <c r="F51" s="39"/>
      <c r="G51" s="39"/>
      <c r="H51" s="39"/>
      <c r="I51" s="39"/>
      <c r="J51" s="40"/>
      <c r="K51" s="18">
        <v>550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38:J38"/>
    <mergeCell ref="E39:J39"/>
    <mergeCell ref="E40:J40"/>
    <mergeCell ref="E41:J41"/>
    <mergeCell ref="A43:D43"/>
    <mergeCell ref="E43:J43"/>
    <mergeCell ref="A50:D50"/>
    <mergeCell ref="E50:J50"/>
    <mergeCell ref="E51:J51"/>
    <mergeCell ref="E44:J44"/>
    <mergeCell ref="E45:J45"/>
    <mergeCell ref="E46:J46"/>
    <mergeCell ref="E47:J47"/>
    <mergeCell ref="E48:J48"/>
    <mergeCell ref="E49:J49"/>
    <mergeCell ref="E34:J34"/>
    <mergeCell ref="E35:J35"/>
    <mergeCell ref="E36:J36"/>
    <mergeCell ref="E31:J31"/>
    <mergeCell ref="E20:J20"/>
    <mergeCell ref="E42:J42"/>
    <mergeCell ref="E32:J32"/>
    <mergeCell ref="E21:J21"/>
    <mergeCell ref="A22:D22"/>
    <mergeCell ref="E22:J22"/>
    <mergeCell ref="E23:J23"/>
    <mergeCell ref="E24:J24"/>
    <mergeCell ref="E25:J25"/>
    <mergeCell ref="A31:D31"/>
    <mergeCell ref="E37:J37"/>
    <mergeCell ref="E26:J26"/>
    <mergeCell ref="E27:J27"/>
    <mergeCell ref="E28:J28"/>
    <mergeCell ref="E29:J29"/>
    <mergeCell ref="E30:J30"/>
    <mergeCell ref="E33:J3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activeCell="C16" sqref="C16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0" t="s">
        <v>62</v>
      </c>
      <c r="F7" s="20"/>
      <c r="G7" s="20"/>
    </row>
    <row r="8" spans="1:12" ht="6" customHeight="1"/>
    <row r="9" spans="1:12">
      <c r="A9" s="21" t="s">
        <v>5</v>
      </c>
      <c r="B9" s="22"/>
      <c r="C9" s="23"/>
      <c r="D9" s="3" t="s">
        <v>6</v>
      </c>
      <c r="E9" s="24" t="s">
        <v>7</v>
      </c>
      <c r="F9" s="25"/>
      <c r="G9" s="25"/>
      <c r="H9" s="25"/>
      <c r="I9" s="25"/>
      <c r="J9" s="26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5" t="s">
        <v>55</v>
      </c>
      <c r="F11" s="36"/>
      <c r="G11" s="36"/>
      <c r="H11" s="36"/>
      <c r="I11" s="36"/>
      <c r="J11" s="37"/>
      <c r="K11" s="9"/>
      <c r="L11" s="12">
        <v>72.989999999999995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9" t="s">
        <v>59</v>
      </c>
      <c r="F12" s="19"/>
      <c r="G12" s="19"/>
      <c r="H12" s="19"/>
      <c r="I12" s="19"/>
      <c r="J12" s="19"/>
      <c r="K12" s="9">
        <v>200</v>
      </c>
      <c r="L12" s="9">
        <v>11.36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9" t="s">
        <v>18</v>
      </c>
      <c r="F13" s="19"/>
      <c r="G13" s="19"/>
      <c r="H13" s="19"/>
      <c r="I13" s="19"/>
      <c r="J13" s="19"/>
      <c r="K13" s="9">
        <v>40</v>
      </c>
      <c r="L13" s="9">
        <v>8.19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9" t="s">
        <v>19</v>
      </c>
      <c r="F14" s="19"/>
      <c r="G14" s="19"/>
      <c r="H14" s="19"/>
      <c r="I14" s="19"/>
      <c r="J14" s="19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9" t="s">
        <v>20</v>
      </c>
      <c r="F15" s="19"/>
      <c r="G15" s="19"/>
      <c r="H15" s="19"/>
      <c r="I15" s="19"/>
      <c r="J15" s="19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9" t="s">
        <v>21</v>
      </c>
      <c r="F16" s="19"/>
      <c r="G16" s="19"/>
      <c r="H16" s="19"/>
      <c r="I16" s="19"/>
      <c r="J16" s="19"/>
      <c r="K16" s="9">
        <v>10</v>
      </c>
      <c r="L16" s="9">
        <v>3.8</v>
      </c>
    </row>
    <row r="17" spans="1:12">
      <c r="A17" s="9">
        <v>7</v>
      </c>
      <c r="B17" s="9">
        <v>9</v>
      </c>
      <c r="C17" s="9">
        <v>0</v>
      </c>
      <c r="D17" s="9">
        <v>109.1</v>
      </c>
      <c r="E17" s="19" t="s">
        <v>22</v>
      </c>
      <c r="F17" s="19"/>
      <c r="G17" s="19"/>
      <c r="H17" s="19"/>
      <c r="I17" s="19"/>
      <c r="J17" s="19"/>
      <c r="K17" s="9">
        <v>30</v>
      </c>
      <c r="L17" s="9">
        <v>12.87</v>
      </c>
    </row>
    <row r="18" spans="1:12">
      <c r="A18" s="9">
        <v>0.3</v>
      </c>
      <c r="B18" s="9">
        <v>0</v>
      </c>
      <c r="C18" s="9">
        <v>6.7</v>
      </c>
      <c r="D18" s="9">
        <v>27.6</v>
      </c>
      <c r="E18" s="19" t="s">
        <v>35</v>
      </c>
      <c r="F18" s="19"/>
      <c r="G18" s="19"/>
      <c r="H18" s="19"/>
      <c r="I18" s="19"/>
      <c r="J18" s="19"/>
      <c r="K18" s="9">
        <v>200</v>
      </c>
      <c r="L18" s="9">
        <v>2.8</v>
      </c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19" t="s">
        <v>23</v>
      </c>
      <c r="F19" s="19"/>
      <c r="G19" s="19"/>
      <c r="H19" s="19"/>
      <c r="I19" s="19"/>
      <c r="J19" s="19"/>
      <c r="K19" s="9">
        <v>200</v>
      </c>
      <c r="L19" s="9">
        <v>27.3</v>
      </c>
    </row>
    <row r="20" spans="1:12">
      <c r="A20" s="28" t="s">
        <v>24</v>
      </c>
      <c r="B20" s="29"/>
      <c r="C20" s="29"/>
      <c r="D20" s="30"/>
      <c r="E20" s="21"/>
      <c r="F20" s="22"/>
      <c r="G20" s="22"/>
      <c r="H20" s="22"/>
      <c r="I20" s="22"/>
      <c r="J20" s="23"/>
      <c r="K20" s="9"/>
      <c r="L20" s="9"/>
    </row>
    <row r="21" spans="1:12" s="11" customFormat="1">
      <c r="A21" s="15">
        <f>SUM(A12:A19)</f>
        <v>23.82</v>
      </c>
      <c r="B21" s="15">
        <f t="shared" ref="B21:D21" si="0">SUM(B12:B19)</f>
        <v>30.000000000000004</v>
      </c>
      <c r="C21" s="15">
        <f t="shared" si="0"/>
        <v>87.360000000000014</v>
      </c>
      <c r="D21" s="15">
        <f t="shared" si="0"/>
        <v>719.1</v>
      </c>
      <c r="E21" s="31"/>
      <c r="F21" s="31"/>
      <c r="G21" s="31"/>
      <c r="H21" s="31"/>
      <c r="I21" s="31"/>
      <c r="J21" s="31"/>
      <c r="K21" s="15">
        <f>SUM(K12:K19)</f>
        <v>760</v>
      </c>
      <c r="L21" s="10"/>
    </row>
    <row r="22" spans="1:12" ht="38.25" customHeight="1">
      <c r="A22" s="9"/>
      <c r="B22" s="9"/>
      <c r="C22" s="9"/>
      <c r="D22" s="9"/>
      <c r="E22" s="35" t="s">
        <v>56</v>
      </c>
      <c r="F22" s="36"/>
      <c r="G22" s="36"/>
      <c r="H22" s="36"/>
      <c r="I22" s="36"/>
      <c r="J22" s="37"/>
      <c r="K22" s="9"/>
      <c r="L22" s="12">
        <v>76.39</v>
      </c>
    </row>
    <row r="23" spans="1:12">
      <c r="A23" s="9">
        <v>0.3</v>
      </c>
      <c r="B23" s="9">
        <v>0</v>
      </c>
      <c r="C23" s="9">
        <v>1.08</v>
      </c>
      <c r="D23" s="9">
        <v>5.46</v>
      </c>
      <c r="E23" s="19" t="s">
        <v>26</v>
      </c>
      <c r="F23" s="19"/>
      <c r="G23" s="19"/>
      <c r="H23" s="19"/>
      <c r="I23" s="19"/>
      <c r="J23" s="19"/>
      <c r="K23" s="9">
        <v>100</v>
      </c>
      <c r="L23" s="9">
        <v>9.56</v>
      </c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32" t="s">
        <v>27</v>
      </c>
      <c r="F24" s="33"/>
      <c r="G24" s="33"/>
      <c r="H24" s="33"/>
      <c r="I24" s="33"/>
      <c r="J24" s="34"/>
      <c r="K24" s="9">
        <v>250</v>
      </c>
      <c r="L24" s="9">
        <v>8.6999999999999993</v>
      </c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32" t="s">
        <v>58</v>
      </c>
      <c r="F25" s="33"/>
      <c r="G25" s="33"/>
      <c r="H25" s="33"/>
      <c r="I25" s="33"/>
      <c r="J25" s="34"/>
      <c r="K25" s="9">
        <v>100</v>
      </c>
      <c r="L25" s="14">
        <v>35.799999999999997</v>
      </c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19" t="s">
        <v>28</v>
      </c>
      <c r="F26" s="19"/>
      <c r="G26" s="19"/>
      <c r="H26" s="19"/>
      <c r="I26" s="19"/>
      <c r="J26" s="19"/>
      <c r="K26" s="9">
        <v>180</v>
      </c>
      <c r="L26" s="9">
        <v>12.52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19" t="s">
        <v>29</v>
      </c>
      <c r="F27" s="19"/>
      <c r="G27" s="19"/>
      <c r="H27" s="19"/>
      <c r="I27" s="19"/>
      <c r="J27" s="19"/>
      <c r="K27" s="9">
        <v>200</v>
      </c>
      <c r="L27" s="9">
        <v>5.2</v>
      </c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19" t="s">
        <v>30</v>
      </c>
      <c r="F28" s="19"/>
      <c r="G28" s="19"/>
      <c r="H28" s="19"/>
      <c r="I28" s="19"/>
      <c r="J28" s="19"/>
      <c r="K28" s="9">
        <v>50</v>
      </c>
      <c r="L28" s="9">
        <v>2.96</v>
      </c>
    </row>
    <row r="29" spans="1:12">
      <c r="A29" s="9">
        <v>2</v>
      </c>
      <c r="B29" s="9">
        <v>0.4</v>
      </c>
      <c r="C29" s="9">
        <v>11.9</v>
      </c>
      <c r="D29" s="9">
        <v>59.4</v>
      </c>
      <c r="E29" s="19" t="s">
        <v>20</v>
      </c>
      <c r="F29" s="19"/>
      <c r="G29" s="19"/>
      <c r="H29" s="19"/>
      <c r="I29" s="19"/>
      <c r="J29" s="19"/>
      <c r="K29" s="9">
        <v>30</v>
      </c>
      <c r="L29" s="9">
        <v>1.65</v>
      </c>
    </row>
    <row r="30" spans="1:12">
      <c r="A30" s="9"/>
      <c r="B30" s="9"/>
      <c r="C30" s="9"/>
      <c r="D30" s="9"/>
      <c r="E30" s="19"/>
      <c r="F30" s="19"/>
      <c r="G30" s="19"/>
      <c r="H30" s="19"/>
      <c r="I30" s="19"/>
      <c r="J30" s="19"/>
      <c r="K30" s="9"/>
      <c r="L30" s="9"/>
    </row>
    <row r="31" spans="1:12">
      <c r="A31" s="28" t="s">
        <v>31</v>
      </c>
      <c r="B31" s="29"/>
      <c r="C31" s="29"/>
      <c r="D31" s="30"/>
      <c r="E31" s="21"/>
      <c r="F31" s="22"/>
      <c r="G31" s="22"/>
      <c r="H31" s="22"/>
      <c r="I31" s="22"/>
      <c r="J31" s="23"/>
      <c r="K31" s="9"/>
      <c r="L31" s="9"/>
    </row>
    <row r="32" spans="1:12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7"/>
      <c r="F32" s="27"/>
      <c r="G32" s="27"/>
      <c r="H32" s="27"/>
      <c r="I32" s="27"/>
      <c r="J32" s="27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32:J32"/>
    <mergeCell ref="E25:J25"/>
    <mergeCell ref="E26:J26"/>
    <mergeCell ref="E27:J27"/>
    <mergeCell ref="E28:J28"/>
    <mergeCell ref="E29:J29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2021-10-22T03:32:20Z</dcterms:modified>
</cp:coreProperties>
</file>