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30" i="5"/>
  <c r="C30"/>
  <c r="D30"/>
  <c r="A30"/>
  <c r="K21"/>
  <c r="D21"/>
  <c r="C21"/>
  <c r="B21"/>
  <c r="A21"/>
  <c r="B47"/>
  <c r="C47"/>
  <c r="D47"/>
  <c r="A47"/>
  <c r="D41"/>
  <c r="C41"/>
  <c r="B41"/>
  <c r="A41"/>
  <c r="B48" i="4"/>
  <c r="C48"/>
  <c r="D48"/>
  <c r="A48"/>
  <c r="D41"/>
  <c r="C41"/>
  <c r="B41"/>
  <c r="A41"/>
  <c r="K20"/>
  <c r="D20"/>
  <c r="C20"/>
  <c r="B20"/>
  <c r="A20"/>
  <c r="D29" i="3"/>
  <c r="C29"/>
  <c r="B29"/>
  <c r="A29"/>
  <c r="K19"/>
  <c r="D19"/>
  <c r="C19"/>
  <c r="B19"/>
  <c r="A19"/>
  <c r="D29" i="2"/>
  <c r="C29"/>
  <c r="B29"/>
  <c r="A29"/>
  <c r="K19"/>
  <c r="D19"/>
  <c r="C19"/>
  <c r="B19"/>
  <c r="A19"/>
  <c r="B30" i="1"/>
  <c r="C30"/>
  <c r="D30"/>
  <c r="A30"/>
  <c r="K30" i="5"/>
  <c r="D30" i="4" l="1"/>
  <c r="C30"/>
  <c r="B30"/>
  <c r="A30"/>
  <c r="K30"/>
  <c r="K20" i="1"/>
  <c r="D20"/>
  <c r="C20"/>
  <c r="B20"/>
  <c r="A20"/>
</calcChain>
</file>

<file path=xl/sharedStrings.xml><?xml version="1.0" encoding="utf-8"?>
<sst xmlns="http://schemas.openxmlformats.org/spreadsheetml/2006/main" count="226" uniqueCount="63">
  <si>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</si>
  <si>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</si>
  <si>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</si>
  <si>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</si>
  <si>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</si>
  <si>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</si>
  <si>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</si>
  <si>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</si>
  <si>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</si>
  <si>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</si>
  <si>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</si>
  <si>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</si>
  <si>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</si>
  <si>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</si>
  <si>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</si>
  <si>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</si>
  <si>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</si>
  <si>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</si>
  <si>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</si>
  <si>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</si>
  <si>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</si>
  <si>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</si>
  <si>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</si>
  <si>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</si>
  <si>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</si>
  <si>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</si>
  <si>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</si>
  <si>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</si>
  <si>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</si>
  <si>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</si>
  <si>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</si>
  <si>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</si>
  <si>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</si>
  <si>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</si>
  <si>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</si>
  <si>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</si>
  <si>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</si>
  <si>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</si>
  <si>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</si>
  <si>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</si>
  <si>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</si>
  <si>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</si>
  <si>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</si>
  <si>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</si>
  <si>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</si>
  <si>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</si>
  <si>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</si>
  <si>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</si>
  <si>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</si>
  <si>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</si>
  <si>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</si>
  <si>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</si>
  <si>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Вафли мягкие</t>
  </si>
  <si>
    <t>Итого за завтрак 2:</t>
  </si>
  <si>
    <t>Итого за полдник:</t>
  </si>
  <si>
    <t>Сезон: осенне-зимний</t>
  </si>
  <si>
    <t>на 14.09.2021 г.</t>
  </si>
  <si>
    <t>Рыба, припущ.в молоке (минтай)</t>
  </si>
  <si>
    <t>Компот из кураги</t>
  </si>
  <si>
    <t xml:space="preserve">Тефтели </t>
  </si>
  <si>
    <t>Мини-рулет</t>
  </si>
  <si>
    <t xml:space="preserve">Сок 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</si>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</sst>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D27" sqref="D27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2" t="s">
        <v>16</v>
      </c>
      <c r="F11" s="22"/>
      <c r="G11" s="22"/>
      <c r="H11" s="22"/>
      <c r="I11" s="22"/>
      <c r="J11" s="22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33</v>
      </c>
      <c r="F13" s="21"/>
      <c r="G13" s="21"/>
      <c r="H13" s="21"/>
      <c r="I13" s="21"/>
      <c r="J13" s="21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4.66</v>
      </c>
      <c r="B16" s="1">
        <v>6</v>
      </c>
      <c r="C16" s="1">
        <v>0</v>
      </c>
      <c r="D16" s="1">
        <v>72.73</v>
      </c>
      <c r="E16" s="21" t="s">
        <v>62</v>
      </c>
      <c r="F16" s="21"/>
      <c r="G16" s="21"/>
      <c r="H16" s="21"/>
      <c r="I16" s="21"/>
      <c r="J16" s="21"/>
      <c r="K16" s="1">
        <v>20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1" t="s">
        <v>37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1" t="s">
        <v>52</v>
      </c>
      <c r="F18" s="21"/>
      <c r="G18" s="21"/>
      <c r="H18" s="21"/>
      <c r="I18" s="21"/>
      <c r="J18" s="21"/>
      <c r="K18" s="1">
        <v>40</v>
      </c>
      <c r="L18" s="1"/>
    </row>
    <row r="19" spans="1:12">
      <c r="A19" s="15" t="s">
        <v>50</v>
      </c>
      <c r="B19" s="16"/>
      <c r="C19" s="16"/>
      <c r="D19" s="17"/>
      <c r="E19" s="18"/>
      <c r="F19" s="19"/>
      <c r="G19" s="19"/>
      <c r="H19" s="19"/>
      <c r="I19" s="19"/>
      <c r="J19" s="20"/>
      <c r="K19" s="1"/>
      <c r="L19" s="1"/>
    </row>
    <row r="20" spans="1:12" s="12" customFormat="1">
      <c r="A20" s="11">
        <f>SUM(A12:A18)</f>
        <v>33.979999999999997</v>
      </c>
      <c r="B20" s="11">
        <f>SUM(B12:B18)</f>
        <v>42.4</v>
      </c>
      <c r="C20" s="11">
        <f>SUM(C12:C18)</f>
        <v>80.460000000000008</v>
      </c>
      <c r="D20" s="11">
        <f>SUM(D12:D18)</f>
        <v>837.63</v>
      </c>
      <c r="E20" s="27"/>
      <c r="F20" s="27"/>
      <c r="G20" s="27"/>
      <c r="H20" s="27"/>
      <c r="I20" s="27"/>
      <c r="J20" s="27"/>
      <c r="K20" s="11">
        <f>SUM(K12:K18)</f>
        <v>640</v>
      </c>
      <c r="L20" s="11"/>
    </row>
    <row r="21" spans="1:12">
      <c r="A21" s="1"/>
      <c r="B21" s="1"/>
      <c r="C21" s="1"/>
      <c r="D21" s="1"/>
      <c r="E21" s="22" t="s">
        <v>18</v>
      </c>
      <c r="F21" s="22"/>
      <c r="G21" s="22"/>
      <c r="H21" s="22"/>
      <c r="I21" s="22"/>
      <c r="J21" s="22"/>
      <c r="K21" s="1"/>
      <c r="L21" s="1" t="s">
        <v>17</v>
      </c>
    </row>
    <row r="22" spans="1:12">
      <c r="A22" s="1">
        <v>0.4</v>
      </c>
      <c r="B22" s="1">
        <v>0</v>
      </c>
      <c r="C22" s="1">
        <v>2.5</v>
      </c>
      <c r="D22" s="1">
        <v>11.5</v>
      </c>
      <c r="E22" s="21" t="s">
        <v>43</v>
      </c>
      <c r="F22" s="21"/>
      <c r="G22" s="21"/>
      <c r="H22" s="21"/>
      <c r="I22" s="21"/>
      <c r="J22" s="21"/>
      <c r="K22" s="1">
        <v>100</v>
      </c>
      <c r="L22" s="1"/>
    </row>
    <row r="23" spans="1:12">
      <c r="A23" s="1">
        <v>2.14</v>
      </c>
      <c r="B23" s="1">
        <v>6.24</v>
      </c>
      <c r="C23" s="1">
        <v>19.18</v>
      </c>
      <c r="D23" s="1">
        <v>141.69999999999999</v>
      </c>
      <c r="E23" s="21" t="s">
        <v>38</v>
      </c>
      <c r="F23" s="21"/>
      <c r="G23" s="21"/>
      <c r="H23" s="21"/>
      <c r="I23" s="21"/>
      <c r="J23" s="21"/>
      <c r="K23" s="1">
        <v>250</v>
      </c>
      <c r="L23" s="1"/>
    </row>
    <row r="24" spans="1:12">
      <c r="A24" s="1">
        <v>13.34</v>
      </c>
      <c r="B24" s="1">
        <v>9.44</v>
      </c>
      <c r="C24" s="1">
        <v>2.56</v>
      </c>
      <c r="D24" s="1">
        <v>146.88</v>
      </c>
      <c r="E24" s="21" t="s">
        <v>57</v>
      </c>
      <c r="F24" s="21"/>
      <c r="G24" s="21"/>
      <c r="H24" s="21"/>
      <c r="I24" s="21"/>
      <c r="J24" s="21"/>
      <c r="K24" s="1">
        <v>100</v>
      </c>
      <c r="L24" s="1"/>
    </row>
    <row r="25" spans="1:12">
      <c r="A25" s="1">
        <v>5.24</v>
      </c>
      <c r="B25" s="1">
        <v>6.64</v>
      </c>
      <c r="C25" s="1">
        <v>37.08</v>
      </c>
      <c r="D25" s="1">
        <v>227.98</v>
      </c>
      <c r="E25" s="21" t="s">
        <v>39</v>
      </c>
      <c r="F25" s="21"/>
      <c r="G25" s="21"/>
      <c r="H25" s="21"/>
      <c r="I25" s="21"/>
      <c r="J25" s="21"/>
      <c r="K25" s="1">
        <v>180</v>
      </c>
      <c r="L25" s="1"/>
    </row>
    <row r="26" spans="1:12">
      <c r="A26" s="1">
        <v>1.8</v>
      </c>
      <c r="B26" s="1">
        <v>0</v>
      </c>
      <c r="C26" s="1">
        <v>28.6</v>
      </c>
      <c r="D26" s="1">
        <v>121.4</v>
      </c>
      <c r="E26" s="21" t="s">
        <v>58</v>
      </c>
      <c r="F26" s="21"/>
      <c r="G26" s="21"/>
      <c r="H26" s="21"/>
      <c r="I26" s="21"/>
      <c r="J26" s="21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1" t="s">
        <v>19</v>
      </c>
      <c r="F27" s="21"/>
      <c r="G27" s="21"/>
      <c r="H27" s="21"/>
      <c r="I27" s="21"/>
      <c r="J27" s="21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1" t="s">
        <v>15</v>
      </c>
      <c r="F28" s="21"/>
      <c r="G28" s="21"/>
      <c r="H28" s="21"/>
      <c r="I28" s="21"/>
      <c r="J28" s="21"/>
      <c r="K28" s="1">
        <v>30</v>
      </c>
      <c r="L28" s="1"/>
    </row>
    <row r="29" spans="1:12">
      <c r="A29" s="15" t="s">
        <v>51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1">
        <f>SUM(A22+A23+A24+A25+A26+A27+A28)</f>
        <v>28.839999999999996</v>
      </c>
      <c r="B30" s="14">
        <f t="shared" ref="B30:D30" si="0">SUM(B22+B23+B24+B25+B26+B27+B28)</f>
        <v>23.22</v>
      </c>
      <c r="C30" s="14">
        <f t="shared" si="0"/>
        <v>125.97999999999999</v>
      </c>
      <c r="D30" s="14">
        <f t="shared" si="0"/>
        <v>826.3599999999999</v>
      </c>
      <c r="E30" s="22"/>
      <c r="F30" s="22"/>
      <c r="G30" s="22"/>
      <c r="H30" s="22"/>
      <c r="I30" s="22"/>
      <c r="J30" s="22"/>
      <c r="K30" s="11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6:J16"/>
    <mergeCell ref="E19:J19"/>
    <mergeCell ref="E30:J30"/>
    <mergeCell ref="E24:J24"/>
    <mergeCell ref="E25:J25"/>
    <mergeCell ref="E26:J26"/>
    <mergeCell ref="E27:J27"/>
    <mergeCell ref="E28:J28"/>
    <mergeCell ref="E22:J22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7:J17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D36" sqref="D3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8" t="s">
        <v>22</v>
      </c>
      <c r="F11" s="29"/>
      <c r="G11" s="29"/>
      <c r="H11" s="29"/>
      <c r="I11" s="29"/>
      <c r="J11" s="30"/>
      <c r="K11" s="1"/>
      <c r="L11" s="10">
        <v>75.739999999999995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33</v>
      </c>
      <c r="F13" s="21"/>
      <c r="G13" s="21"/>
      <c r="H13" s="21"/>
      <c r="I13" s="21"/>
      <c r="J13" s="21"/>
      <c r="K13" s="1">
        <v>100</v>
      </c>
      <c r="L13" s="1">
        <v>8.19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1" t="s">
        <v>37</v>
      </c>
      <c r="F16" s="21"/>
      <c r="G16" s="21"/>
      <c r="H16" s="21"/>
      <c r="I16" s="21"/>
      <c r="J16" s="21"/>
      <c r="K16" s="1">
        <v>200</v>
      </c>
      <c r="L16" s="1">
        <v>8.1</v>
      </c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1" t="s">
        <v>52</v>
      </c>
      <c r="F17" s="21"/>
      <c r="G17" s="21"/>
      <c r="H17" s="21"/>
      <c r="I17" s="21"/>
      <c r="J17" s="21"/>
      <c r="K17" s="1">
        <v>40</v>
      </c>
      <c r="L17" s="1">
        <v>14.3</v>
      </c>
    </row>
    <row r="18" spans="1:12">
      <c r="A18" s="15" t="s">
        <v>50</v>
      </c>
      <c r="B18" s="16"/>
      <c r="C18" s="16"/>
      <c r="D18" s="17"/>
      <c r="E18" s="18"/>
      <c r="F18" s="19"/>
      <c r="G18" s="19"/>
      <c r="H18" s="19"/>
      <c r="I18" s="19"/>
      <c r="J18" s="20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7"/>
      <c r="F19" s="27"/>
      <c r="G19" s="27"/>
      <c r="H19" s="27"/>
      <c r="I19" s="27"/>
      <c r="J19" s="27"/>
      <c r="K19" s="14">
        <f>SUM(K12:K17)</f>
        <v>620</v>
      </c>
      <c r="L19" s="11"/>
    </row>
    <row r="20" spans="1:12" ht="39.75" customHeight="1">
      <c r="A20" s="1"/>
      <c r="B20" s="1"/>
      <c r="C20" s="1"/>
      <c r="D20" s="1"/>
      <c r="E20" s="28" t="s">
        <v>23</v>
      </c>
      <c r="F20" s="29"/>
      <c r="G20" s="29"/>
      <c r="H20" s="29"/>
      <c r="I20" s="29"/>
      <c r="J20" s="30"/>
      <c r="K20" s="1"/>
      <c r="L20" s="10">
        <v>83.06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1" t="s">
        <v>43</v>
      </c>
      <c r="F21" s="21"/>
      <c r="G21" s="21"/>
      <c r="H21" s="21"/>
      <c r="I21" s="21"/>
      <c r="J21" s="21"/>
      <c r="K21" s="1">
        <v>100</v>
      </c>
      <c r="L21" s="1">
        <v>11.13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1" t="s">
        <v>38</v>
      </c>
      <c r="F22" s="21"/>
      <c r="G22" s="21"/>
      <c r="H22" s="21"/>
      <c r="I22" s="21"/>
      <c r="J22" s="21"/>
      <c r="K22" s="1">
        <v>250</v>
      </c>
      <c r="L22" s="1">
        <v>9.56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1" t="s">
        <v>57</v>
      </c>
      <c r="F23" s="21"/>
      <c r="G23" s="21"/>
      <c r="H23" s="21"/>
      <c r="I23" s="21"/>
      <c r="J23" s="21"/>
      <c r="K23" s="1">
        <v>100</v>
      </c>
      <c r="L23" s="1">
        <v>35.619999999999997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1" t="s">
        <v>39</v>
      </c>
      <c r="F24" s="21"/>
      <c r="G24" s="21"/>
      <c r="H24" s="21"/>
      <c r="I24" s="21"/>
      <c r="J24" s="21"/>
      <c r="K24" s="1">
        <v>180</v>
      </c>
      <c r="L24" s="1">
        <v>10.35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1" t="s">
        <v>58</v>
      </c>
      <c r="F25" s="21"/>
      <c r="G25" s="21"/>
      <c r="H25" s="21"/>
      <c r="I25" s="21"/>
      <c r="J25" s="21"/>
      <c r="K25" s="1">
        <v>200</v>
      </c>
      <c r="L25" s="1">
        <v>11.79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>
        <v>1.65</v>
      </c>
    </row>
    <row r="28" spans="1:12">
      <c r="A28" s="15" t="s">
        <v>51</v>
      </c>
      <c r="B28" s="16"/>
      <c r="C28" s="16"/>
      <c r="D28" s="17"/>
      <c r="E28" s="18"/>
      <c r="F28" s="19"/>
      <c r="G28" s="19"/>
      <c r="H28" s="19"/>
      <c r="I28" s="19"/>
      <c r="J28" s="20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2"/>
      <c r="F29" s="22"/>
      <c r="G29" s="22"/>
      <c r="H29" s="22"/>
      <c r="I29" s="22"/>
      <c r="J29" s="22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9:J29"/>
    <mergeCell ref="E21:J21"/>
    <mergeCell ref="E22:J22"/>
    <mergeCell ref="E23:J23"/>
    <mergeCell ref="E24:J24"/>
    <mergeCell ref="E25:J25"/>
    <mergeCell ref="A18:D18"/>
    <mergeCell ref="E18:J18"/>
    <mergeCell ref="A28:D28"/>
    <mergeCell ref="E28:J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15" sqref="D15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28" t="s">
        <v>24</v>
      </c>
      <c r="F11" s="29"/>
      <c r="G11" s="29"/>
      <c r="H11" s="29"/>
      <c r="I11" s="29"/>
      <c r="J11" s="30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33</v>
      </c>
      <c r="F13" s="21"/>
      <c r="G13" s="21"/>
      <c r="H13" s="21"/>
      <c r="I13" s="21"/>
      <c r="J13" s="21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1" t="s">
        <v>37</v>
      </c>
      <c r="F16" s="21"/>
      <c r="G16" s="21"/>
      <c r="H16" s="21"/>
      <c r="I16" s="21"/>
      <c r="J16" s="21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1" t="s">
        <v>52</v>
      </c>
      <c r="F17" s="21"/>
      <c r="G17" s="21"/>
      <c r="H17" s="21"/>
      <c r="I17" s="21"/>
      <c r="J17" s="21"/>
      <c r="K17" s="1">
        <v>40</v>
      </c>
      <c r="L17" s="1"/>
    </row>
    <row r="18" spans="1:12">
      <c r="A18" s="15" t="s">
        <v>50</v>
      </c>
      <c r="B18" s="16"/>
      <c r="C18" s="16"/>
      <c r="D18" s="17"/>
      <c r="E18" s="18"/>
      <c r="F18" s="19"/>
      <c r="G18" s="19"/>
      <c r="H18" s="19"/>
      <c r="I18" s="19"/>
      <c r="J18" s="20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7"/>
      <c r="F19" s="27"/>
      <c r="G19" s="27"/>
      <c r="H19" s="27"/>
      <c r="I19" s="27"/>
      <c r="J19" s="27"/>
      <c r="K19" s="14">
        <f>SUM(K12:K17)</f>
        <v>620</v>
      </c>
      <c r="L19" s="11"/>
    </row>
    <row r="20" spans="1:12" ht="42" customHeight="1">
      <c r="A20" s="1"/>
      <c r="B20" s="1"/>
      <c r="C20" s="1"/>
      <c r="D20" s="1"/>
      <c r="E20" s="28" t="s">
        <v>25</v>
      </c>
      <c r="F20" s="29"/>
      <c r="G20" s="29"/>
      <c r="H20" s="29"/>
      <c r="I20" s="29"/>
      <c r="J20" s="30"/>
      <c r="K20" s="1"/>
      <c r="L20" s="10">
        <v>60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1" t="s">
        <v>43</v>
      </c>
      <c r="F21" s="21"/>
      <c r="G21" s="21"/>
      <c r="H21" s="21"/>
      <c r="I21" s="21"/>
      <c r="J21" s="21"/>
      <c r="K21" s="1">
        <v>100</v>
      </c>
      <c r="L21" s="1"/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1" t="s">
        <v>38</v>
      </c>
      <c r="F22" s="21"/>
      <c r="G22" s="21"/>
      <c r="H22" s="21"/>
      <c r="I22" s="21"/>
      <c r="J22" s="21"/>
      <c r="K22" s="1">
        <v>250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1" t="s">
        <v>57</v>
      </c>
      <c r="F23" s="21"/>
      <c r="G23" s="21"/>
      <c r="H23" s="21"/>
      <c r="I23" s="21"/>
      <c r="J23" s="21"/>
      <c r="K23" s="1">
        <v>100</v>
      </c>
      <c r="L23" s="1"/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1" t="s">
        <v>39</v>
      </c>
      <c r="F24" s="21"/>
      <c r="G24" s="21"/>
      <c r="H24" s="21"/>
      <c r="I24" s="21"/>
      <c r="J24" s="21"/>
      <c r="K24" s="1">
        <v>180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1" t="s">
        <v>58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5" t="s">
        <v>51</v>
      </c>
      <c r="B28" s="16"/>
      <c r="C28" s="16"/>
      <c r="D28" s="17"/>
      <c r="E28" s="18"/>
      <c r="F28" s="19"/>
      <c r="G28" s="19"/>
      <c r="H28" s="19"/>
      <c r="I28" s="19"/>
      <c r="J28" s="20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2"/>
      <c r="F29" s="22"/>
      <c r="G29" s="22"/>
      <c r="H29" s="22"/>
      <c r="I29" s="22"/>
      <c r="J29" s="22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0:J20"/>
    <mergeCell ref="E21:J21"/>
    <mergeCell ref="E22:J22"/>
    <mergeCell ref="E23:J23"/>
    <mergeCell ref="E24:J24"/>
    <mergeCell ref="E25:J25"/>
    <mergeCell ref="E27:J27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A28:D28"/>
    <mergeCell ref="E28:J28"/>
    <mergeCell ref="E13:J13"/>
    <mergeCell ref="E17:J17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5" workbookViewId="0">
      <selection activeCell="E13" sqref="E13:J1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1" t="s">
        <v>28</v>
      </c>
      <c r="F11" s="32"/>
      <c r="G11" s="32"/>
      <c r="H11" s="32"/>
      <c r="I11" s="32"/>
      <c r="J11" s="33"/>
      <c r="K11" s="9"/>
      <c r="L11" s="9"/>
    </row>
    <row r="12" spans="1:12" ht="39.75" customHeight="1">
      <c r="A12" s="6"/>
      <c r="B12" s="6"/>
      <c r="C12" s="6"/>
      <c r="D12" s="6"/>
      <c r="E12" s="28" t="s">
        <v>26</v>
      </c>
      <c r="F12" s="29"/>
      <c r="G12" s="29"/>
      <c r="H12" s="29"/>
      <c r="I12" s="29"/>
      <c r="J12" s="30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33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36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1" t="s">
        <v>37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1" t="s">
        <v>52</v>
      </c>
      <c r="F18" s="21"/>
      <c r="G18" s="21"/>
      <c r="H18" s="21"/>
      <c r="I18" s="21"/>
      <c r="J18" s="21"/>
      <c r="K18" s="1">
        <v>40</v>
      </c>
      <c r="L18" s="1"/>
    </row>
    <row r="19" spans="1:12">
      <c r="A19" s="15" t="s">
        <v>50</v>
      </c>
      <c r="B19" s="16"/>
      <c r="C19" s="16"/>
      <c r="D19" s="17"/>
      <c r="E19" s="18"/>
      <c r="F19" s="19"/>
      <c r="G19" s="19"/>
      <c r="H19" s="19"/>
      <c r="I19" s="19"/>
      <c r="J19" s="20"/>
      <c r="K19" s="1"/>
      <c r="L19" s="1"/>
    </row>
    <row r="20" spans="1:12" s="12" customFormat="1">
      <c r="A20" s="14">
        <f>SUM(A13:A18)</f>
        <v>29.319999999999997</v>
      </c>
      <c r="B20" s="14">
        <f>SUM(B13:B18)</f>
        <v>36.4</v>
      </c>
      <c r="C20" s="14">
        <f>SUM(C13:C18)</f>
        <v>80.460000000000008</v>
      </c>
      <c r="D20" s="14">
        <f>SUM(D13:D18)</f>
        <v>764.9</v>
      </c>
      <c r="E20" s="27"/>
      <c r="F20" s="27"/>
      <c r="G20" s="27"/>
      <c r="H20" s="27"/>
      <c r="I20" s="27"/>
      <c r="J20" s="27"/>
      <c r="K20" s="14">
        <f>SUM(K13:K18)</f>
        <v>620</v>
      </c>
      <c r="L20" s="11"/>
    </row>
    <row r="21" spans="1:12" ht="37.5" customHeight="1">
      <c r="A21" s="11"/>
      <c r="B21" s="11"/>
      <c r="C21" s="11"/>
      <c r="D21" s="11"/>
      <c r="E21" s="28" t="s">
        <v>27</v>
      </c>
      <c r="F21" s="29"/>
      <c r="G21" s="29"/>
      <c r="H21" s="29"/>
      <c r="I21" s="29"/>
      <c r="J21" s="30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4" t="s">
        <v>59</v>
      </c>
      <c r="F22" s="35"/>
      <c r="G22" s="35"/>
      <c r="H22" s="35"/>
      <c r="I22" s="35"/>
      <c r="J22" s="36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4" t="s">
        <v>40</v>
      </c>
      <c r="F23" s="35"/>
      <c r="G23" s="35"/>
      <c r="H23" s="35"/>
      <c r="I23" s="35"/>
      <c r="J23" s="36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1" t="s">
        <v>41</v>
      </c>
      <c r="F24" s="21"/>
      <c r="G24" s="21"/>
      <c r="H24" s="21"/>
      <c r="I24" s="21"/>
      <c r="J24" s="21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1" t="s">
        <v>42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21" t="s">
        <v>60</v>
      </c>
      <c r="F28" s="21"/>
      <c r="G28" s="21"/>
      <c r="H28" s="21"/>
      <c r="I28" s="21"/>
      <c r="J28" s="21"/>
      <c r="K28" s="1">
        <v>35</v>
      </c>
      <c r="L28" s="1"/>
    </row>
    <row r="29" spans="1:12">
      <c r="A29" s="15" t="s">
        <v>53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1">
        <f>SUM(A22:A28)</f>
        <v>36.229999999999997</v>
      </c>
      <c r="B30" s="11">
        <f>SUM(B22:B28)</f>
        <v>38.04</v>
      </c>
      <c r="C30" s="11">
        <f>SUM(C22:C28)</f>
        <v>108.25000000000001</v>
      </c>
      <c r="D30" s="11">
        <f>SUM(D22:D28)</f>
        <v>958.8</v>
      </c>
      <c r="E30" s="31"/>
      <c r="F30" s="32"/>
      <c r="G30" s="32"/>
      <c r="H30" s="32"/>
      <c r="I30" s="32"/>
      <c r="J30" s="33"/>
      <c r="K30" s="11">
        <f>SUM(K22:K28)</f>
        <v>645</v>
      </c>
      <c r="L30" s="13"/>
    </row>
    <row r="31" spans="1:12">
      <c r="A31" s="11"/>
      <c r="B31" s="11"/>
      <c r="C31" s="11"/>
      <c r="D31" s="11"/>
      <c r="E31" s="31" t="s">
        <v>29</v>
      </c>
      <c r="F31" s="32"/>
      <c r="G31" s="32"/>
      <c r="H31" s="32"/>
      <c r="I31" s="32"/>
      <c r="J31" s="33"/>
      <c r="K31" s="11"/>
      <c r="L31" s="13"/>
    </row>
    <row r="32" spans="1:12" ht="36" customHeight="1">
      <c r="A32" s="1"/>
      <c r="B32" s="1"/>
      <c r="C32" s="1"/>
      <c r="D32" s="1"/>
      <c r="E32" s="28" t="s">
        <v>30</v>
      </c>
      <c r="F32" s="29"/>
      <c r="G32" s="29"/>
      <c r="H32" s="29"/>
      <c r="I32" s="29"/>
      <c r="J32" s="30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1" t="s">
        <v>43</v>
      </c>
      <c r="F33" s="21"/>
      <c r="G33" s="21"/>
      <c r="H33" s="21"/>
      <c r="I33" s="21"/>
      <c r="J33" s="21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1" t="s">
        <v>38</v>
      </c>
      <c r="F34" s="21"/>
      <c r="G34" s="21"/>
      <c r="H34" s="21"/>
      <c r="I34" s="21"/>
      <c r="J34" s="21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1" t="s">
        <v>57</v>
      </c>
      <c r="F35" s="21"/>
      <c r="G35" s="21"/>
      <c r="H35" s="21"/>
      <c r="I35" s="21"/>
      <c r="J35" s="21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1" t="s">
        <v>39</v>
      </c>
      <c r="F36" s="21"/>
      <c r="G36" s="21"/>
      <c r="H36" s="21"/>
      <c r="I36" s="21"/>
      <c r="J36" s="21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1" t="s">
        <v>58</v>
      </c>
      <c r="F37" s="21"/>
      <c r="G37" s="21"/>
      <c r="H37" s="21"/>
      <c r="I37" s="21"/>
      <c r="J37" s="21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1" t="s">
        <v>19</v>
      </c>
      <c r="F38" s="21"/>
      <c r="G38" s="21"/>
      <c r="H38" s="21"/>
      <c r="I38" s="21"/>
      <c r="J38" s="21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1" t="s">
        <v>15</v>
      </c>
      <c r="F39" s="21"/>
      <c r="G39" s="21"/>
      <c r="H39" s="21"/>
      <c r="I39" s="21"/>
      <c r="J39" s="21"/>
      <c r="K39" s="1">
        <v>30</v>
      </c>
      <c r="L39" s="1"/>
    </row>
    <row r="40" spans="1:12">
      <c r="A40" s="15" t="s">
        <v>51</v>
      </c>
      <c r="B40" s="16"/>
      <c r="C40" s="16"/>
      <c r="D40" s="17"/>
      <c r="E40" s="18"/>
      <c r="F40" s="19"/>
      <c r="G40" s="19"/>
      <c r="H40" s="19"/>
      <c r="I40" s="19"/>
      <c r="J40" s="20"/>
      <c r="K40" s="1"/>
      <c r="L40" s="1"/>
    </row>
    <row r="41" spans="1:12">
      <c r="A41" s="14">
        <f>SUM(A33+A34+A35+A36+A37+A38+A39)</f>
        <v>28.839999999999996</v>
      </c>
      <c r="B41" s="14">
        <f t="shared" ref="B41:D41" si="0">SUM(B33+B34+B35+B36+B37+B38+B39)</f>
        <v>23.22</v>
      </c>
      <c r="C41" s="14">
        <f t="shared" si="0"/>
        <v>125.97999999999999</v>
      </c>
      <c r="D41" s="14">
        <f t="shared" si="0"/>
        <v>826.3599999999999</v>
      </c>
      <c r="E41" s="22"/>
      <c r="F41" s="22"/>
      <c r="G41" s="22"/>
      <c r="H41" s="22"/>
      <c r="I41" s="22"/>
      <c r="J41" s="22"/>
      <c r="K41" s="14">
        <v>910</v>
      </c>
      <c r="L41" s="11"/>
    </row>
    <row r="42" spans="1:12" ht="39.75" customHeight="1">
      <c r="A42" s="1"/>
      <c r="B42" s="1"/>
      <c r="C42" s="1"/>
      <c r="D42" s="1"/>
      <c r="E42" s="28" t="s">
        <v>31</v>
      </c>
      <c r="F42" s="29"/>
      <c r="G42" s="29"/>
      <c r="H42" s="29"/>
      <c r="I42" s="29"/>
      <c r="J42" s="30"/>
      <c r="K42" s="1"/>
      <c r="L42" s="11"/>
    </row>
    <row r="43" spans="1:12">
      <c r="A43" s="1">
        <v>1.04</v>
      </c>
      <c r="B43" s="1">
        <v>0.26</v>
      </c>
      <c r="C43" s="1">
        <v>9.75</v>
      </c>
      <c r="D43" s="1">
        <v>49.4</v>
      </c>
      <c r="E43" s="21" t="s">
        <v>44</v>
      </c>
      <c r="F43" s="21"/>
      <c r="G43" s="21"/>
      <c r="H43" s="21"/>
      <c r="I43" s="21"/>
      <c r="J43" s="21"/>
      <c r="K43" s="1">
        <v>130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1" t="s">
        <v>45</v>
      </c>
      <c r="F44" s="21"/>
      <c r="G44" s="21"/>
      <c r="H44" s="21"/>
      <c r="I44" s="21"/>
      <c r="J44" s="21"/>
      <c r="K44" s="1">
        <v>150</v>
      </c>
      <c r="L44" s="1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21" t="s">
        <v>60</v>
      </c>
      <c r="F45" s="21"/>
      <c r="G45" s="21"/>
      <c r="H45" s="21"/>
      <c r="I45" s="21"/>
      <c r="J45" s="21"/>
      <c r="K45" s="1">
        <v>35</v>
      </c>
      <c r="L45" s="1"/>
    </row>
    <row r="46" spans="1:12">
      <c r="A46" s="1">
        <v>1</v>
      </c>
      <c r="B46" s="1">
        <v>0</v>
      </c>
      <c r="C46" s="1">
        <v>25.4</v>
      </c>
      <c r="D46" s="1">
        <v>110</v>
      </c>
      <c r="E46" s="21" t="s">
        <v>61</v>
      </c>
      <c r="F46" s="21"/>
      <c r="G46" s="21"/>
      <c r="H46" s="21"/>
      <c r="I46" s="21"/>
      <c r="J46" s="21"/>
      <c r="K46" s="1">
        <v>200</v>
      </c>
      <c r="L46" s="1"/>
    </row>
    <row r="47" spans="1:12">
      <c r="A47" s="15" t="s">
        <v>54</v>
      </c>
      <c r="B47" s="16"/>
      <c r="C47" s="16"/>
      <c r="D47" s="17"/>
      <c r="E47" s="18"/>
      <c r="F47" s="19"/>
      <c r="G47" s="19"/>
      <c r="H47" s="19"/>
      <c r="I47" s="19"/>
      <c r="J47" s="20"/>
      <c r="K47" s="1"/>
      <c r="L47" s="1"/>
    </row>
    <row r="48" spans="1:12" s="12" customFormat="1">
      <c r="A48" s="11">
        <f>SUM(A43+A44+A45+A46)</f>
        <v>10.84</v>
      </c>
      <c r="B48" s="14">
        <f t="shared" ref="B48:D48" si="1">SUM(B43+B44+B45+B46)</f>
        <v>10.46</v>
      </c>
      <c r="C48" s="14">
        <f t="shared" si="1"/>
        <v>75.449999999999989</v>
      </c>
      <c r="D48" s="14">
        <f t="shared" si="1"/>
        <v>448.9</v>
      </c>
      <c r="E48" s="31"/>
      <c r="F48" s="32"/>
      <c r="G48" s="32"/>
      <c r="H48" s="32"/>
      <c r="I48" s="32"/>
      <c r="J48" s="33"/>
      <c r="K48" s="11">
        <v>515</v>
      </c>
      <c r="L48" s="13"/>
    </row>
    <row r="49" spans="7:7">
      <c r="G49" s="2" t="s">
        <v>20</v>
      </c>
    </row>
    <row r="50" spans="7:7">
      <c r="G50" s="2" t="s">
        <v>21</v>
      </c>
    </row>
  </sheetData>
  <mergeCells count="45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7:J17"/>
    <mergeCell ref="E18:J18"/>
    <mergeCell ref="E36:J36"/>
    <mergeCell ref="E37:J37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28:J28"/>
    <mergeCell ref="E48:J48"/>
    <mergeCell ref="E41:J41"/>
    <mergeCell ref="E38:J38"/>
    <mergeCell ref="E39:J39"/>
    <mergeCell ref="E32:J32"/>
    <mergeCell ref="E33:J33"/>
    <mergeCell ref="E34:J34"/>
    <mergeCell ref="E35:J35"/>
    <mergeCell ref="A29:D29"/>
    <mergeCell ref="E29:J29"/>
    <mergeCell ref="A40:D40"/>
    <mergeCell ref="E40:J40"/>
    <mergeCell ref="A47:D47"/>
    <mergeCell ref="E47:J47"/>
    <mergeCell ref="E42:J42"/>
    <mergeCell ref="E43:J43"/>
    <mergeCell ref="E44:J44"/>
    <mergeCell ref="E30:J30"/>
    <mergeCell ref="E31:J31"/>
    <mergeCell ref="E45:J45"/>
    <mergeCell ref="E46:J4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D22" sqref="D22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18" t="s">
        <v>4</v>
      </c>
      <c r="B9" s="19"/>
      <c r="C9" s="20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1" t="s">
        <v>28</v>
      </c>
      <c r="F11" s="32"/>
      <c r="G11" s="32"/>
      <c r="H11" s="32"/>
      <c r="I11" s="32"/>
      <c r="J11" s="33"/>
      <c r="K11" s="9"/>
      <c r="L11" s="9"/>
    </row>
    <row r="12" spans="1:12" ht="39.75" customHeight="1">
      <c r="A12" s="6"/>
      <c r="B12" s="6"/>
      <c r="C12" s="6"/>
      <c r="D12" s="6"/>
      <c r="E12" s="28" t="s">
        <v>46</v>
      </c>
      <c r="F12" s="29"/>
      <c r="G12" s="29"/>
      <c r="H12" s="29"/>
      <c r="I12" s="29"/>
      <c r="J12" s="30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33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36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4.66</v>
      </c>
      <c r="B17" s="1">
        <v>6</v>
      </c>
      <c r="C17" s="1">
        <v>0</v>
      </c>
      <c r="D17" s="1">
        <v>72.73</v>
      </c>
      <c r="E17" s="21" t="s">
        <v>62</v>
      </c>
      <c r="F17" s="21"/>
      <c r="G17" s="21"/>
      <c r="H17" s="21"/>
      <c r="I17" s="21"/>
      <c r="J17" s="21"/>
      <c r="K17" s="1">
        <v>20</v>
      </c>
      <c r="L17" s="1"/>
    </row>
    <row r="18" spans="1:12">
      <c r="A18" s="1">
        <v>3.7</v>
      </c>
      <c r="B18" s="1">
        <v>3.5</v>
      </c>
      <c r="C18" s="1">
        <v>11.2</v>
      </c>
      <c r="D18" s="1">
        <v>90.8</v>
      </c>
      <c r="E18" s="21" t="s">
        <v>37</v>
      </c>
      <c r="F18" s="21"/>
      <c r="G18" s="21"/>
      <c r="H18" s="21"/>
      <c r="I18" s="21"/>
      <c r="J18" s="21"/>
      <c r="K18" s="1">
        <v>200</v>
      </c>
      <c r="L18" s="1"/>
    </row>
    <row r="19" spans="1:12">
      <c r="A19" s="1">
        <v>2.4</v>
      </c>
      <c r="B19" s="1">
        <v>6.1</v>
      </c>
      <c r="C19" s="1">
        <v>27.2</v>
      </c>
      <c r="D19" s="1">
        <v>172</v>
      </c>
      <c r="E19" s="21" t="s">
        <v>52</v>
      </c>
      <c r="F19" s="21"/>
      <c r="G19" s="21"/>
      <c r="H19" s="21"/>
      <c r="I19" s="21"/>
      <c r="J19" s="21"/>
      <c r="K19" s="1">
        <v>40</v>
      </c>
      <c r="L19" s="1"/>
    </row>
    <row r="20" spans="1:12">
      <c r="A20" s="15" t="s">
        <v>50</v>
      </c>
      <c r="B20" s="16"/>
      <c r="C20" s="16"/>
      <c r="D20" s="17"/>
      <c r="E20" s="18"/>
      <c r="F20" s="19"/>
      <c r="G20" s="19"/>
      <c r="H20" s="19"/>
      <c r="I20" s="19"/>
      <c r="J20" s="20"/>
      <c r="K20" s="1"/>
      <c r="L20" s="1"/>
    </row>
    <row r="21" spans="1:12" s="12" customFormat="1">
      <c r="A21" s="14">
        <f>SUM(A13:A19)</f>
        <v>33.979999999999997</v>
      </c>
      <c r="B21" s="14">
        <f>SUM(B13:B19)</f>
        <v>42.4</v>
      </c>
      <c r="C21" s="14">
        <f>SUM(C13:C19)</f>
        <v>80.460000000000008</v>
      </c>
      <c r="D21" s="14">
        <f>SUM(D13:D19)</f>
        <v>837.63</v>
      </c>
      <c r="E21" s="27"/>
      <c r="F21" s="27"/>
      <c r="G21" s="27"/>
      <c r="H21" s="27"/>
      <c r="I21" s="27"/>
      <c r="J21" s="27"/>
      <c r="K21" s="14">
        <f>SUM(K13:K19)</f>
        <v>640</v>
      </c>
      <c r="L21" s="11"/>
    </row>
    <row r="22" spans="1:12" ht="37.5" customHeight="1">
      <c r="A22" s="11"/>
      <c r="B22" s="11"/>
      <c r="C22" s="11"/>
      <c r="D22" s="11"/>
      <c r="E22" s="28" t="s">
        <v>47</v>
      </c>
      <c r="F22" s="29"/>
      <c r="G22" s="29"/>
      <c r="H22" s="29"/>
      <c r="I22" s="29"/>
      <c r="J22" s="30"/>
      <c r="K22" s="11"/>
      <c r="L22" s="13"/>
    </row>
    <row r="23" spans="1:12">
      <c r="A23" s="1">
        <v>23</v>
      </c>
      <c r="B23" s="1">
        <v>23.34</v>
      </c>
      <c r="C23" s="1">
        <v>21.84</v>
      </c>
      <c r="D23" s="1">
        <v>429</v>
      </c>
      <c r="E23" s="34" t="s">
        <v>59</v>
      </c>
      <c r="F23" s="35"/>
      <c r="G23" s="35"/>
      <c r="H23" s="35"/>
      <c r="I23" s="35"/>
      <c r="J23" s="36"/>
      <c r="K23" s="1">
        <v>100</v>
      </c>
      <c r="L23" s="6"/>
    </row>
    <row r="24" spans="1:12">
      <c r="A24" s="1">
        <v>1.65</v>
      </c>
      <c r="B24" s="1">
        <v>1.3</v>
      </c>
      <c r="C24" s="1">
        <v>4.6500000000000004</v>
      </c>
      <c r="D24" s="1">
        <v>36.799999999999997</v>
      </c>
      <c r="E24" s="34" t="s">
        <v>40</v>
      </c>
      <c r="F24" s="35"/>
      <c r="G24" s="35"/>
      <c r="H24" s="35"/>
      <c r="I24" s="35"/>
      <c r="J24" s="36"/>
      <c r="K24" s="1">
        <v>50</v>
      </c>
      <c r="L24" s="6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1" t="s">
        <v>41</v>
      </c>
      <c r="F25" s="21"/>
      <c r="G25" s="21"/>
      <c r="H25" s="21"/>
      <c r="I25" s="21"/>
      <c r="J25" s="21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1" t="s">
        <v>42</v>
      </c>
      <c r="F26" s="21"/>
      <c r="G26" s="21"/>
      <c r="H26" s="21"/>
      <c r="I26" s="21"/>
      <c r="J26" s="21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1" t="s">
        <v>19</v>
      </c>
      <c r="F27" s="21"/>
      <c r="G27" s="21"/>
      <c r="H27" s="21"/>
      <c r="I27" s="21"/>
      <c r="J27" s="21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1" t="s">
        <v>15</v>
      </c>
      <c r="F28" s="21"/>
      <c r="G28" s="21"/>
      <c r="H28" s="21"/>
      <c r="I28" s="21"/>
      <c r="J28" s="21"/>
      <c r="K28" s="1">
        <v>30</v>
      </c>
      <c r="L28" s="1"/>
    </row>
    <row r="29" spans="1:12">
      <c r="A29" s="15" t="s">
        <v>53</v>
      </c>
      <c r="B29" s="16"/>
      <c r="C29" s="16"/>
      <c r="D29" s="17"/>
      <c r="E29" s="18"/>
      <c r="F29" s="19"/>
      <c r="G29" s="19"/>
      <c r="H29" s="19"/>
      <c r="I29" s="19"/>
      <c r="J29" s="20"/>
      <c r="K29" s="1"/>
      <c r="L29" s="1"/>
    </row>
    <row r="30" spans="1:12">
      <c r="A30" s="11">
        <f>SUM(A23+A24+A25+A26+A27+A28)</f>
        <v>34.33</v>
      </c>
      <c r="B30" s="14">
        <f t="shared" ref="B30:D30" si="0">SUM(B23+B24+B25+B26+B27+B28)</f>
        <v>34.74</v>
      </c>
      <c r="C30" s="14">
        <f t="shared" si="0"/>
        <v>91.550000000000011</v>
      </c>
      <c r="D30" s="14">
        <f t="shared" si="0"/>
        <v>853.8</v>
      </c>
      <c r="E30" s="31"/>
      <c r="F30" s="32"/>
      <c r="G30" s="32"/>
      <c r="H30" s="32"/>
      <c r="I30" s="32"/>
      <c r="J30" s="33"/>
      <c r="K30" s="11">
        <f>SUM(K23:K29)</f>
        <v>610</v>
      </c>
      <c r="L30" s="13"/>
    </row>
    <row r="31" spans="1:12">
      <c r="A31" s="11"/>
      <c r="B31" s="11"/>
      <c r="C31" s="11"/>
      <c r="D31" s="11"/>
      <c r="E31" s="31" t="s">
        <v>29</v>
      </c>
      <c r="F31" s="32"/>
      <c r="G31" s="32"/>
      <c r="H31" s="32"/>
      <c r="I31" s="32"/>
      <c r="J31" s="33"/>
      <c r="K31" s="11"/>
      <c r="L31" s="13"/>
    </row>
    <row r="32" spans="1:12" ht="36" customHeight="1">
      <c r="A32" s="1"/>
      <c r="B32" s="1"/>
      <c r="C32" s="1"/>
      <c r="D32" s="1"/>
      <c r="E32" s="28" t="s">
        <v>48</v>
      </c>
      <c r="F32" s="29"/>
      <c r="G32" s="29"/>
      <c r="H32" s="29"/>
      <c r="I32" s="29"/>
      <c r="J32" s="30"/>
      <c r="K32" s="1"/>
      <c r="L32" s="11">
        <v>123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1" t="s">
        <v>43</v>
      </c>
      <c r="F33" s="21"/>
      <c r="G33" s="21"/>
      <c r="H33" s="21"/>
      <c r="I33" s="21"/>
      <c r="J33" s="21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1" t="s">
        <v>38</v>
      </c>
      <c r="F34" s="21"/>
      <c r="G34" s="21"/>
      <c r="H34" s="21"/>
      <c r="I34" s="21"/>
      <c r="J34" s="21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1" t="s">
        <v>57</v>
      </c>
      <c r="F35" s="21"/>
      <c r="G35" s="21"/>
      <c r="H35" s="21"/>
      <c r="I35" s="21"/>
      <c r="J35" s="21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1" t="s">
        <v>39</v>
      </c>
      <c r="F36" s="21"/>
      <c r="G36" s="21"/>
      <c r="H36" s="21"/>
      <c r="I36" s="21"/>
      <c r="J36" s="21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1" t="s">
        <v>58</v>
      </c>
      <c r="F37" s="21"/>
      <c r="G37" s="21"/>
      <c r="H37" s="21"/>
      <c r="I37" s="21"/>
      <c r="J37" s="21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1" t="s">
        <v>19</v>
      </c>
      <c r="F38" s="21"/>
      <c r="G38" s="21"/>
      <c r="H38" s="21"/>
      <c r="I38" s="21"/>
      <c r="J38" s="21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1" t="s">
        <v>15</v>
      </c>
      <c r="F39" s="21"/>
      <c r="G39" s="21"/>
      <c r="H39" s="21"/>
      <c r="I39" s="21"/>
      <c r="J39" s="21"/>
      <c r="K39" s="1">
        <v>30</v>
      </c>
      <c r="L39" s="1"/>
    </row>
    <row r="40" spans="1:12">
      <c r="A40" s="15" t="s">
        <v>51</v>
      </c>
      <c r="B40" s="16"/>
      <c r="C40" s="16"/>
      <c r="D40" s="17"/>
      <c r="E40" s="18"/>
      <c r="F40" s="19"/>
      <c r="G40" s="19"/>
      <c r="H40" s="19"/>
      <c r="I40" s="19"/>
      <c r="J40" s="20"/>
      <c r="K40" s="1"/>
      <c r="L40" s="1"/>
    </row>
    <row r="41" spans="1:12">
      <c r="A41" s="14">
        <f>SUM(A33+A34+A35+A36+A37+A38+A39)</f>
        <v>28.839999999999996</v>
      </c>
      <c r="B41" s="14">
        <f t="shared" ref="B41:D41" si="1">SUM(B33+B34+B35+B36+B37+B38+B39)</f>
        <v>23.22</v>
      </c>
      <c r="C41" s="14">
        <f t="shared" si="1"/>
        <v>125.97999999999999</v>
      </c>
      <c r="D41" s="14">
        <f t="shared" si="1"/>
        <v>826.3599999999999</v>
      </c>
      <c r="E41" s="22"/>
      <c r="F41" s="22"/>
      <c r="G41" s="22"/>
      <c r="H41" s="22"/>
      <c r="I41" s="22"/>
      <c r="J41" s="22"/>
      <c r="K41" s="14">
        <v>910</v>
      </c>
      <c r="L41" s="11"/>
    </row>
    <row r="42" spans="1:12" ht="39.75" customHeight="1">
      <c r="A42" s="1"/>
      <c r="B42" s="1"/>
      <c r="C42" s="1"/>
      <c r="D42" s="1"/>
      <c r="E42" s="28" t="s">
        <v>49</v>
      </c>
      <c r="F42" s="29"/>
      <c r="G42" s="29"/>
      <c r="H42" s="29"/>
      <c r="I42" s="29"/>
      <c r="J42" s="30"/>
      <c r="K42" s="1"/>
      <c r="L42" s="11"/>
    </row>
    <row r="43" spans="1:12" ht="18" customHeight="1">
      <c r="A43" s="1">
        <v>1.04</v>
      </c>
      <c r="B43" s="1">
        <v>0.26</v>
      </c>
      <c r="C43" s="1">
        <v>9.75</v>
      </c>
      <c r="D43" s="1">
        <v>49.4</v>
      </c>
      <c r="E43" s="21" t="s">
        <v>44</v>
      </c>
      <c r="F43" s="21"/>
      <c r="G43" s="21"/>
      <c r="H43" s="21"/>
      <c r="I43" s="21"/>
      <c r="J43" s="21"/>
      <c r="K43" s="1">
        <v>130</v>
      </c>
      <c r="L43" s="14"/>
    </row>
    <row r="44" spans="1:12" ht="20.25" customHeight="1">
      <c r="A44" s="1">
        <v>6.9</v>
      </c>
      <c r="B44" s="1">
        <v>6.9</v>
      </c>
      <c r="C44" s="1">
        <v>23.6</v>
      </c>
      <c r="D44" s="1">
        <v>184.5</v>
      </c>
      <c r="E44" s="21" t="s">
        <v>45</v>
      </c>
      <c r="F44" s="21"/>
      <c r="G44" s="21"/>
      <c r="H44" s="21"/>
      <c r="I44" s="21"/>
      <c r="J44" s="21"/>
      <c r="K44" s="1">
        <v>150</v>
      </c>
      <c r="L44" s="14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21" t="s">
        <v>60</v>
      </c>
      <c r="F45" s="21"/>
      <c r="G45" s="21"/>
      <c r="H45" s="21"/>
      <c r="I45" s="21"/>
      <c r="J45" s="21"/>
      <c r="K45" s="1">
        <v>35</v>
      </c>
      <c r="L45" s="1"/>
    </row>
    <row r="46" spans="1:12">
      <c r="A46" s="15" t="s">
        <v>54</v>
      </c>
      <c r="B46" s="16"/>
      <c r="C46" s="16"/>
      <c r="D46" s="17"/>
      <c r="E46" s="18"/>
      <c r="F46" s="19"/>
      <c r="G46" s="19"/>
      <c r="H46" s="19"/>
      <c r="I46" s="19"/>
      <c r="J46" s="20"/>
      <c r="K46" s="1"/>
      <c r="L46" s="1"/>
    </row>
    <row r="47" spans="1:12" s="12" customFormat="1">
      <c r="A47" s="11">
        <f>SUM(A43+A44+A45)</f>
        <v>9.84</v>
      </c>
      <c r="B47" s="14">
        <f t="shared" ref="B47:D47" si="2">SUM(B43+B44+B45)</f>
        <v>10.46</v>
      </c>
      <c r="C47" s="14">
        <f t="shared" si="2"/>
        <v>50.05</v>
      </c>
      <c r="D47" s="14">
        <f t="shared" si="2"/>
        <v>338.9</v>
      </c>
      <c r="E47" s="31"/>
      <c r="F47" s="32"/>
      <c r="G47" s="32"/>
      <c r="H47" s="32"/>
      <c r="I47" s="32"/>
      <c r="J47" s="33"/>
      <c r="K47" s="11">
        <v>315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E33:J33"/>
    <mergeCell ref="E34:J34"/>
    <mergeCell ref="E41:J41"/>
    <mergeCell ref="E42:J42"/>
    <mergeCell ref="E37:J37"/>
    <mergeCell ref="E38:J38"/>
    <mergeCell ref="E39:J3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3:J23"/>
    <mergeCell ref="E24:J24"/>
    <mergeCell ref="E25:J25"/>
    <mergeCell ref="E26:J26"/>
    <mergeCell ref="A20:D20"/>
    <mergeCell ref="A29:D29"/>
    <mergeCell ref="A40:D40"/>
    <mergeCell ref="E45:J45"/>
    <mergeCell ref="E20:J20"/>
    <mergeCell ref="E30:J30"/>
    <mergeCell ref="E21:J21"/>
    <mergeCell ref="E22:J22"/>
    <mergeCell ref="E27:J27"/>
    <mergeCell ref="E29:J29"/>
    <mergeCell ref="E28:J28"/>
    <mergeCell ref="E35:J35"/>
    <mergeCell ref="E40:J40"/>
    <mergeCell ref="E36:J36"/>
    <mergeCell ref="E31:J31"/>
    <mergeCell ref="E32:J32"/>
    <mergeCell ref="E43:J43"/>
    <mergeCell ref="E44:J44"/>
    <mergeCell ref="A46:D4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2021-09-13T03:51:31Z</dcterms:modified>
</cp:coreProperties>
</file>