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41" i="5"/>
  <c r="C41"/>
  <c r="D41"/>
  <c r="A41"/>
  <c r="B47"/>
  <c r="C47"/>
  <c r="D47"/>
  <c r="A47"/>
  <c r="K29"/>
  <c r="D29"/>
  <c r="C29"/>
  <c r="B29"/>
  <c r="A29"/>
  <c r="K20"/>
  <c r="D20"/>
  <c r="C20"/>
  <c r="B20"/>
  <c r="A20"/>
  <c r="B48" i="4"/>
  <c r="C48"/>
  <c r="D48"/>
  <c r="A48"/>
  <c r="B41"/>
  <c r="C41"/>
  <c r="D41"/>
  <c r="A41"/>
  <c r="K41"/>
  <c r="K20"/>
  <c r="D20"/>
  <c r="C20"/>
  <c r="B20"/>
  <c r="A20"/>
  <c r="K29" i="3"/>
  <c r="D29"/>
  <c r="C29"/>
  <c r="B29"/>
  <c r="A29"/>
  <c r="K19"/>
  <c r="D19"/>
  <c r="C19"/>
  <c r="B19"/>
  <c r="A19"/>
  <c r="K29" i="2"/>
  <c r="D29"/>
  <c r="C29"/>
  <c r="B29"/>
  <c r="A29"/>
  <c r="K19"/>
  <c r="D19"/>
  <c r="C19"/>
  <c r="B19"/>
  <c r="A19"/>
  <c r="K29" i="1"/>
  <c r="K19"/>
  <c r="B19"/>
  <c r="C19"/>
  <c r="D19"/>
  <c r="A19"/>
  <c r="B29"/>
  <c r="C29"/>
  <c r="D29"/>
  <c r="A29"/>
  <c r="D29" i="4"/>
  <c r="C29"/>
  <c r="B29"/>
  <c r="A29"/>
  <c r="K29"/>
</calcChain>
</file>

<file path=xl/sharedStrings.xml><?xml version="1.0" encoding="utf-8"?>
<sst xmlns="http://schemas.openxmlformats.org/spreadsheetml/2006/main" count="225" uniqueCount="63">
  <si>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</si>
  <si>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</si>
  <si>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</si>
  <si>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</si>
  <si>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</si>
  <si>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</si>
  <si>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</si>
  <si>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</si>
  <si>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</si>
  <si>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</si>
  <si>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</si>
  <si>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</si>
  <si>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</si>
  <si>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</si>
  <si>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</si>
  <si>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</si>
  <si>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</si>
  <si>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</si>
  <si>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</si>
  <si>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</si>
  <si>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</si>
  <si>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</si>
  <si>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</si>
  <si>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</si>
  <si>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</si>
  <si>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</si>
  <si>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</si>
  <si>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</si>
  <si>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</si>
  <si>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</si>
  <si>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</si>
  <si>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</si>
  <si>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Вафли мягкие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</si>
  <si>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</si>
  <si>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</si>
  <si>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</si>
  <si>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</si>
  <si>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</si>
  <si>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</si>
  <si>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Творожок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</si>
  <si>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</si>
  <si>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</si>
  <si>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</si>
  <si>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</si>
  <si>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</si>
  <si>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</si>
  <si>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</si>
  <si>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</si>
  <si>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</si>
  <si>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Четверг</t>
  </si>
  <si>
    <t>на 09.09.2021 г.</t>
  </si>
  <si>
    <t>Неделя № 2</t>
  </si>
  <si>
    <t>Кофейный напиток с молоком</t>
  </si>
  <si>
    <t>Салат из свежих помидоров и огурцов</t>
  </si>
  <si>
    <t>Рассольник Ленинградский</t>
  </si>
  <si>
    <t>Рыба, припущ. в молоке (минтай)</t>
  </si>
  <si>
    <t>Картофель отварной в молоке</t>
  </si>
  <si>
    <t>Компот из изюма</t>
  </si>
  <si>
    <t>Печень говяжья по-строгановски</t>
  </si>
  <si>
    <t>Каша пшенная рассыпчатая</t>
  </si>
  <si>
    <t>Компот из кураги</t>
  </si>
  <si>
    <t>Мини-рулет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</si>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</sst>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A21" sqref="A21:K29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48</v>
      </c>
      <c r="J1" s="1" t="s">
        <v>0</v>
      </c>
    </row>
    <row r="2" spans="1:12">
      <c r="A2" s="1" t="s">
        <v>51</v>
      </c>
      <c r="J2" s="1" t="s">
        <v>1</v>
      </c>
    </row>
    <row r="3" spans="1:12">
      <c r="A3" s="1" t="s">
        <v>49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2" t="s">
        <v>16</v>
      </c>
      <c r="F11" s="22"/>
      <c r="G11" s="22"/>
      <c r="H11" s="22"/>
      <c r="I11" s="22"/>
      <c r="J11" s="22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1" t="s">
        <v>36</v>
      </c>
      <c r="F12" s="21"/>
      <c r="G12" s="21"/>
      <c r="H12" s="21"/>
      <c r="I12" s="21"/>
      <c r="J12" s="21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1" t="s">
        <v>37</v>
      </c>
      <c r="F13" s="21"/>
      <c r="G13" s="21"/>
      <c r="H13" s="21"/>
      <c r="I13" s="21"/>
      <c r="J13" s="21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1" t="s">
        <v>33</v>
      </c>
      <c r="F14" s="21"/>
      <c r="G14" s="21"/>
      <c r="H14" s="21"/>
      <c r="I14" s="21"/>
      <c r="J14" s="21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1" t="s">
        <v>15</v>
      </c>
      <c r="F15" s="21"/>
      <c r="G15" s="21"/>
      <c r="H15" s="21"/>
      <c r="I15" s="21"/>
      <c r="J15" s="21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21" t="s">
        <v>52</v>
      </c>
      <c r="F16" s="21"/>
      <c r="G16" s="21"/>
      <c r="H16" s="21"/>
      <c r="I16" s="21"/>
      <c r="J16" s="21"/>
      <c r="K16" s="9">
        <v>200</v>
      </c>
      <c r="L16" s="9"/>
    </row>
    <row r="17" spans="1:12">
      <c r="A17" s="9">
        <v>1.2</v>
      </c>
      <c r="B17" s="9">
        <v>0.3</v>
      </c>
      <c r="C17" s="9">
        <v>11.25</v>
      </c>
      <c r="D17" s="9">
        <v>57</v>
      </c>
      <c r="E17" s="21" t="s">
        <v>31</v>
      </c>
      <c r="F17" s="21"/>
      <c r="G17" s="21"/>
      <c r="H17" s="21"/>
      <c r="I17" s="21"/>
      <c r="J17" s="21"/>
      <c r="K17" s="9">
        <v>150</v>
      </c>
      <c r="L17" s="9"/>
    </row>
    <row r="18" spans="1:12">
      <c r="A18" s="31" t="s">
        <v>42</v>
      </c>
      <c r="B18" s="32"/>
      <c r="C18" s="32"/>
      <c r="D18" s="33"/>
      <c r="E18" s="18"/>
      <c r="F18" s="19"/>
      <c r="G18" s="19"/>
      <c r="H18" s="19"/>
      <c r="I18" s="19"/>
      <c r="J18" s="20"/>
      <c r="K18" s="9"/>
      <c r="L18" s="9"/>
    </row>
    <row r="19" spans="1:12" s="12" customFormat="1">
      <c r="A19" s="11">
        <f>SUM(A12:A17)</f>
        <v>156.21999999999997</v>
      </c>
      <c r="B19" s="11">
        <f>SUM(B12:B17)</f>
        <v>23.9</v>
      </c>
      <c r="C19" s="11">
        <f>SUM(C12:C17)</f>
        <v>178.44</v>
      </c>
      <c r="D19" s="11">
        <f>SUM(D12:D17)</f>
        <v>1001.4</v>
      </c>
      <c r="E19" s="23"/>
      <c r="F19" s="23"/>
      <c r="G19" s="23"/>
      <c r="H19" s="23"/>
      <c r="I19" s="23"/>
      <c r="J19" s="23"/>
      <c r="K19" s="11">
        <f>SUM(K12:K17)</f>
        <v>660</v>
      </c>
      <c r="L19" s="11"/>
    </row>
    <row r="20" spans="1:12">
      <c r="A20" s="9"/>
      <c r="B20" s="9"/>
      <c r="C20" s="9"/>
      <c r="D20" s="9"/>
      <c r="E20" s="22" t="s">
        <v>18</v>
      </c>
      <c r="F20" s="22"/>
      <c r="G20" s="22"/>
      <c r="H20" s="22"/>
      <c r="I20" s="22"/>
      <c r="J20" s="22"/>
      <c r="K20" s="9"/>
      <c r="L20" s="9" t="s">
        <v>17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21" t="s">
        <v>53</v>
      </c>
      <c r="F21" s="21"/>
      <c r="G21" s="21"/>
      <c r="H21" s="21"/>
      <c r="I21" s="21"/>
      <c r="J21" s="21"/>
      <c r="K21" s="9">
        <v>100</v>
      </c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4" t="s">
        <v>54</v>
      </c>
      <c r="F22" s="35"/>
      <c r="G22" s="35"/>
      <c r="H22" s="35"/>
      <c r="I22" s="35"/>
      <c r="J22" s="36"/>
      <c r="K22" s="9">
        <v>250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4" t="s">
        <v>55</v>
      </c>
      <c r="F23" s="35"/>
      <c r="G23" s="35"/>
      <c r="H23" s="35"/>
      <c r="I23" s="35"/>
      <c r="J23" s="36"/>
      <c r="K23" s="9">
        <v>100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4" t="s">
        <v>56</v>
      </c>
      <c r="F24" s="35"/>
      <c r="G24" s="35"/>
      <c r="H24" s="35"/>
      <c r="I24" s="35"/>
      <c r="J24" s="36"/>
      <c r="K24" s="9">
        <v>180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1" t="s">
        <v>38</v>
      </c>
      <c r="F25" s="21"/>
      <c r="G25" s="21"/>
      <c r="H25" s="21"/>
      <c r="I25" s="21"/>
      <c r="J25" s="21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1" t="s">
        <v>15</v>
      </c>
      <c r="F26" s="21"/>
      <c r="G26" s="21"/>
      <c r="H26" s="21"/>
      <c r="I26" s="21"/>
      <c r="J26" s="21"/>
      <c r="K26" s="9">
        <v>30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21" t="s">
        <v>57</v>
      </c>
      <c r="F27" s="21"/>
      <c r="G27" s="21"/>
      <c r="H27" s="21"/>
      <c r="I27" s="21"/>
      <c r="J27" s="21"/>
      <c r="K27" s="9">
        <v>200</v>
      </c>
      <c r="L27" s="9"/>
    </row>
    <row r="28" spans="1:12">
      <c r="A28" s="31" t="s">
        <v>43</v>
      </c>
      <c r="B28" s="32"/>
      <c r="C28" s="32"/>
      <c r="D28" s="33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SUM(A21:A27)</f>
        <v>27.64</v>
      </c>
      <c r="B29" s="11">
        <f t="shared" ref="B29:D29" si="0">SUM(B21:B27)</f>
        <v>26.22</v>
      </c>
      <c r="C29" s="11">
        <f t="shared" si="0"/>
        <v>123.98</v>
      </c>
      <c r="D29" s="11">
        <f t="shared" si="0"/>
        <v>840.96</v>
      </c>
      <c r="E29" s="22"/>
      <c r="F29" s="22"/>
      <c r="G29" s="22"/>
      <c r="H29" s="22"/>
      <c r="I29" s="22"/>
      <c r="J29" s="22"/>
      <c r="K29" s="11">
        <f>ROUND(K21+K22+K23+K24+K25+K26+K27,2)</f>
        <v>910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A28:D28"/>
    <mergeCell ref="E17:J17"/>
    <mergeCell ref="E29:J29"/>
    <mergeCell ref="E23:J23"/>
    <mergeCell ref="E24:J24"/>
    <mergeCell ref="E25:J25"/>
    <mergeCell ref="E27:J27"/>
    <mergeCell ref="E26:J26"/>
    <mergeCell ref="E22:J22"/>
    <mergeCell ref="E20:J20"/>
    <mergeCell ref="E21:J21"/>
    <mergeCell ref="A18:D18"/>
    <mergeCell ref="E7:G7"/>
    <mergeCell ref="A9:C9"/>
    <mergeCell ref="E9:J9"/>
    <mergeCell ref="E12:J12"/>
    <mergeCell ref="E13:J13"/>
    <mergeCell ref="E11:J11"/>
    <mergeCell ref="E19:J19"/>
    <mergeCell ref="E15:J15"/>
    <mergeCell ref="E16:J16"/>
    <mergeCell ref="E14:J1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A21" sqref="A21:D21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48</v>
      </c>
      <c r="J1" s="1" t="s">
        <v>0</v>
      </c>
    </row>
    <row r="2" spans="1:12">
      <c r="A2" s="1" t="s">
        <v>51</v>
      </c>
      <c r="J2" s="1" t="s">
        <v>1</v>
      </c>
    </row>
    <row r="3" spans="1:12">
      <c r="A3" s="1" t="s">
        <v>49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37" t="s">
        <v>21</v>
      </c>
      <c r="F11" s="38"/>
      <c r="G11" s="38"/>
      <c r="H11" s="38"/>
      <c r="I11" s="38"/>
      <c r="J11" s="39"/>
      <c r="K11" s="9"/>
      <c r="L11" s="10">
        <v>76.67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1" t="s">
        <v>36</v>
      </c>
      <c r="F12" s="21"/>
      <c r="G12" s="21"/>
      <c r="H12" s="21"/>
      <c r="I12" s="21"/>
      <c r="J12" s="21"/>
      <c r="K12" s="9">
        <v>200</v>
      </c>
      <c r="L12" s="9">
        <v>39.69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1" t="s">
        <v>37</v>
      </c>
      <c r="F13" s="21"/>
      <c r="G13" s="21"/>
      <c r="H13" s="21"/>
      <c r="I13" s="21"/>
      <c r="J13" s="21"/>
      <c r="K13" s="9">
        <v>30</v>
      </c>
      <c r="L13" s="9">
        <v>3.97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1" t="s">
        <v>33</v>
      </c>
      <c r="F14" s="21"/>
      <c r="G14" s="21"/>
      <c r="H14" s="21"/>
      <c r="I14" s="21"/>
      <c r="J14" s="21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1" t="s">
        <v>15</v>
      </c>
      <c r="F15" s="21"/>
      <c r="G15" s="21"/>
      <c r="H15" s="21"/>
      <c r="I15" s="21"/>
      <c r="J15" s="21"/>
      <c r="K15" s="9">
        <v>30</v>
      </c>
      <c r="L15" s="9">
        <v>1.65</v>
      </c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21" t="s">
        <v>52</v>
      </c>
      <c r="F16" s="21"/>
      <c r="G16" s="21"/>
      <c r="H16" s="21"/>
      <c r="I16" s="21"/>
      <c r="J16" s="21"/>
      <c r="K16" s="9">
        <v>200</v>
      </c>
      <c r="L16" s="9">
        <v>8.1</v>
      </c>
    </row>
    <row r="17" spans="1:12">
      <c r="A17" s="9">
        <v>0.96</v>
      </c>
      <c r="B17" s="9">
        <v>0.24</v>
      </c>
      <c r="C17" s="9">
        <v>9</v>
      </c>
      <c r="D17" s="9">
        <v>45.6</v>
      </c>
      <c r="E17" s="21" t="s">
        <v>31</v>
      </c>
      <c r="F17" s="21"/>
      <c r="G17" s="21"/>
      <c r="H17" s="21"/>
      <c r="I17" s="21"/>
      <c r="J17" s="21"/>
      <c r="K17" s="9">
        <v>120</v>
      </c>
      <c r="L17" s="9">
        <v>18.239999999999998</v>
      </c>
    </row>
    <row r="18" spans="1:12">
      <c r="A18" s="31" t="s">
        <v>42</v>
      </c>
      <c r="B18" s="32"/>
      <c r="C18" s="32"/>
      <c r="D18" s="33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SUM(A12:A17)</f>
        <v>155.97999999999999</v>
      </c>
      <c r="B19" s="17">
        <f>SUM(B12:B17)</f>
        <v>23.839999999999996</v>
      </c>
      <c r="C19" s="17">
        <f>SUM(C12:C17)</f>
        <v>176.19</v>
      </c>
      <c r="D19" s="17">
        <f>SUM(D12:D17)</f>
        <v>990</v>
      </c>
      <c r="E19" s="23"/>
      <c r="F19" s="23"/>
      <c r="G19" s="23"/>
      <c r="H19" s="23"/>
      <c r="I19" s="23"/>
      <c r="J19" s="23"/>
      <c r="K19" s="17">
        <f>SUM(K12:K17)</f>
        <v>630</v>
      </c>
      <c r="L19" s="9">
        <v>24.31</v>
      </c>
    </row>
    <row r="20" spans="1:12" ht="39" customHeight="1">
      <c r="A20" s="9"/>
      <c r="B20" s="9"/>
      <c r="C20" s="9"/>
      <c r="D20" s="9"/>
      <c r="E20" s="37" t="s">
        <v>22</v>
      </c>
      <c r="F20" s="38"/>
      <c r="G20" s="38"/>
      <c r="H20" s="38"/>
      <c r="I20" s="38"/>
      <c r="J20" s="39"/>
      <c r="K20" s="9"/>
      <c r="L20" s="10">
        <v>75.099999999999994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21" t="s">
        <v>53</v>
      </c>
      <c r="F21" s="21"/>
      <c r="G21" s="21"/>
      <c r="H21" s="21"/>
      <c r="I21" s="21"/>
      <c r="J21" s="21"/>
      <c r="K21" s="9">
        <v>100</v>
      </c>
      <c r="L21" s="9">
        <v>13.75</v>
      </c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4" t="s">
        <v>54</v>
      </c>
      <c r="F22" s="35"/>
      <c r="G22" s="35"/>
      <c r="H22" s="35"/>
      <c r="I22" s="35"/>
      <c r="J22" s="36"/>
      <c r="K22" s="9">
        <v>250</v>
      </c>
      <c r="L22" s="9">
        <v>9.56</v>
      </c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4" t="s">
        <v>55</v>
      </c>
      <c r="F23" s="35"/>
      <c r="G23" s="35"/>
      <c r="H23" s="35"/>
      <c r="I23" s="35"/>
      <c r="J23" s="36"/>
      <c r="K23" s="9">
        <v>100</v>
      </c>
      <c r="L23" s="9">
        <v>31.98</v>
      </c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4" t="s">
        <v>56</v>
      </c>
      <c r="F24" s="35"/>
      <c r="G24" s="35"/>
      <c r="H24" s="35"/>
      <c r="I24" s="35"/>
      <c r="J24" s="36"/>
      <c r="K24" s="9">
        <v>180</v>
      </c>
      <c r="L24" s="9">
        <v>10.35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1" t="s">
        <v>38</v>
      </c>
      <c r="F25" s="21"/>
      <c r="G25" s="21"/>
      <c r="H25" s="21"/>
      <c r="I25" s="21"/>
      <c r="J25" s="21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1" t="s">
        <v>15</v>
      </c>
      <c r="F26" s="21"/>
      <c r="G26" s="21"/>
      <c r="H26" s="21"/>
      <c r="I26" s="21"/>
      <c r="J26" s="21"/>
      <c r="K26" s="9">
        <v>30</v>
      </c>
      <c r="L26" s="9">
        <v>1.65</v>
      </c>
    </row>
    <row r="27" spans="1:12">
      <c r="A27" s="9">
        <v>0.5</v>
      </c>
      <c r="B27" s="9">
        <v>0</v>
      </c>
      <c r="C27" s="9">
        <v>27</v>
      </c>
      <c r="D27" s="9">
        <v>110.2</v>
      </c>
      <c r="E27" s="21" t="s">
        <v>57</v>
      </c>
      <c r="F27" s="21"/>
      <c r="G27" s="21"/>
      <c r="H27" s="21"/>
      <c r="I27" s="21"/>
      <c r="J27" s="21"/>
      <c r="K27" s="9">
        <v>200</v>
      </c>
      <c r="L27" s="9">
        <v>4.8499999999999996</v>
      </c>
    </row>
    <row r="28" spans="1:12">
      <c r="A28" s="31" t="s">
        <v>43</v>
      </c>
      <c r="B28" s="32"/>
      <c r="C28" s="32"/>
      <c r="D28" s="33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27.64</v>
      </c>
      <c r="B29" s="17">
        <f t="shared" ref="B29:D29" si="0">SUM(B21:B27)</f>
        <v>26.22</v>
      </c>
      <c r="C29" s="17">
        <f t="shared" si="0"/>
        <v>123.98</v>
      </c>
      <c r="D29" s="17">
        <f t="shared" si="0"/>
        <v>840.96</v>
      </c>
      <c r="E29" s="22"/>
      <c r="F29" s="22"/>
      <c r="G29" s="22"/>
      <c r="H29" s="22"/>
      <c r="I29" s="22"/>
      <c r="J29" s="22"/>
      <c r="K29" s="17">
        <f>ROUND(K21+K22+K23+K24+K25+K26+K27,2)</f>
        <v>910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A28:D28"/>
    <mergeCell ref="E14:J14"/>
    <mergeCell ref="E13:J13"/>
    <mergeCell ref="E7:G7"/>
    <mergeCell ref="A9:C9"/>
    <mergeCell ref="E9:J9"/>
    <mergeCell ref="E11:J11"/>
    <mergeCell ref="E12:J12"/>
    <mergeCell ref="A18:D18"/>
    <mergeCell ref="E26:J26"/>
    <mergeCell ref="E29:J29"/>
    <mergeCell ref="E25:J25"/>
    <mergeCell ref="E15:J15"/>
    <mergeCell ref="E16:J16"/>
    <mergeCell ref="E17:J17"/>
    <mergeCell ref="E21:J21"/>
    <mergeCell ref="E20:J20"/>
    <mergeCell ref="E24:J24"/>
    <mergeCell ref="E22:J22"/>
    <mergeCell ref="E23:J23"/>
    <mergeCell ref="E27:J27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10" workbookViewId="0">
      <selection activeCell="A21" sqref="A21:D21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48</v>
      </c>
      <c r="J1" s="1" t="s">
        <v>0</v>
      </c>
    </row>
    <row r="2" spans="1:12">
      <c r="A2" s="1" t="s">
        <v>51</v>
      </c>
      <c r="J2" s="1" t="s">
        <v>1</v>
      </c>
    </row>
    <row r="3" spans="1:12">
      <c r="A3" s="1" t="s">
        <v>49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37" t="s">
        <v>23</v>
      </c>
      <c r="F11" s="38"/>
      <c r="G11" s="38"/>
      <c r="H11" s="38"/>
      <c r="I11" s="38"/>
      <c r="J11" s="39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1" t="s">
        <v>36</v>
      </c>
      <c r="F12" s="21"/>
      <c r="G12" s="21"/>
      <c r="H12" s="21"/>
      <c r="I12" s="21"/>
      <c r="J12" s="21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1" t="s">
        <v>37</v>
      </c>
      <c r="F13" s="21"/>
      <c r="G13" s="21"/>
      <c r="H13" s="21"/>
      <c r="I13" s="21"/>
      <c r="J13" s="21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1" t="s">
        <v>33</v>
      </c>
      <c r="F14" s="21"/>
      <c r="G14" s="21"/>
      <c r="H14" s="21"/>
      <c r="I14" s="21"/>
      <c r="J14" s="21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1" t="s">
        <v>15</v>
      </c>
      <c r="F15" s="21"/>
      <c r="G15" s="21"/>
      <c r="H15" s="21"/>
      <c r="I15" s="21"/>
      <c r="J15" s="21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21" t="s">
        <v>52</v>
      </c>
      <c r="F16" s="21"/>
      <c r="G16" s="21"/>
      <c r="H16" s="21"/>
      <c r="I16" s="21"/>
      <c r="J16" s="21"/>
      <c r="K16" s="9">
        <v>200</v>
      </c>
      <c r="L16" s="9"/>
    </row>
    <row r="17" spans="1:12">
      <c r="A17" s="9">
        <v>0.8</v>
      </c>
      <c r="B17" s="9">
        <v>0.2</v>
      </c>
      <c r="C17" s="9">
        <v>7.5</v>
      </c>
      <c r="D17" s="9">
        <v>38</v>
      </c>
      <c r="E17" s="21" t="s">
        <v>31</v>
      </c>
      <c r="F17" s="21"/>
      <c r="G17" s="21"/>
      <c r="H17" s="21"/>
      <c r="I17" s="21"/>
      <c r="J17" s="21"/>
      <c r="K17" s="9">
        <v>100</v>
      </c>
      <c r="L17" s="9"/>
    </row>
    <row r="18" spans="1:12">
      <c r="A18" s="31" t="s">
        <v>42</v>
      </c>
      <c r="B18" s="32"/>
      <c r="C18" s="32"/>
      <c r="D18" s="33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SUM(A12:A17)</f>
        <v>155.82</v>
      </c>
      <c r="B19" s="17">
        <f>SUM(B12:B17)</f>
        <v>23.799999999999997</v>
      </c>
      <c r="C19" s="17">
        <f>SUM(C12:C17)</f>
        <v>174.69</v>
      </c>
      <c r="D19" s="17">
        <f>SUM(D12:D17)</f>
        <v>982.4</v>
      </c>
      <c r="E19" s="23"/>
      <c r="F19" s="23"/>
      <c r="G19" s="23"/>
      <c r="H19" s="23"/>
      <c r="I19" s="23"/>
      <c r="J19" s="23"/>
      <c r="K19" s="17">
        <f>SUM(K12:K17)</f>
        <v>610</v>
      </c>
      <c r="L19" s="9"/>
    </row>
    <row r="20" spans="1:12" ht="40.5" customHeight="1">
      <c r="A20" s="9"/>
      <c r="B20" s="9"/>
      <c r="C20" s="9"/>
      <c r="D20" s="9"/>
      <c r="E20" s="37" t="s">
        <v>24</v>
      </c>
      <c r="F20" s="38"/>
      <c r="G20" s="38"/>
      <c r="H20" s="38"/>
      <c r="I20" s="38"/>
      <c r="J20" s="39"/>
      <c r="K20" s="9"/>
      <c r="L20" s="10">
        <v>60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21" t="s">
        <v>53</v>
      </c>
      <c r="F21" s="21"/>
      <c r="G21" s="21"/>
      <c r="H21" s="21"/>
      <c r="I21" s="21"/>
      <c r="J21" s="21"/>
      <c r="K21" s="9">
        <v>100</v>
      </c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4" t="s">
        <v>54</v>
      </c>
      <c r="F22" s="35"/>
      <c r="G22" s="35"/>
      <c r="H22" s="35"/>
      <c r="I22" s="35"/>
      <c r="J22" s="36"/>
      <c r="K22" s="9">
        <v>250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4" t="s">
        <v>55</v>
      </c>
      <c r="F23" s="35"/>
      <c r="G23" s="35"/>
      <c r="H23" s="35"/>
      <c r="I23" s="35"/>
      <c r="J23" s="36"/>
      <c r="K23" s="9">
        <v>100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4" t="s">
        <v>56</v>
      </c>
      <c r="F24" s="35"/>
      <c r="G24" s="35"/>
      <c r="H24" s="35"/>
      <c r="I24" s="35"/>
      <c r="J24" s="36"/>
      <c r="K24" s="9">
        <v>180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1" t="s">
        <v>38</v>
      </c>
      <c r="F25" s="21"/>
      <c r="G25" s="21"/>
      <c r="H25" s="21"/>
      <c r="I25" s="21"/>
      <c r="J25" s="21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1" t="s">
        <v>15</v>
      </c>
      <c r="F26" s="21"/>
      <c r="G26" s="21"/>
      <c r="H26" s="21"/>
      <c r="I26" s="21"/>
      <c r="J26" s="21"/>
      <c r="K26" s="9">
        <v>30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21" t="s">
        <v>57</v>
      </c>
      <c r="F27" s="21"/>
      <c r="G27" s="21"/>
      <c r="H27" s="21"/>
      <c r="I27" s="21"/>
      <c r="J27" s="21"/>
      <c r="K27" s="9">
        <v>200</v>
      </c>
      <c r="L27" s="9"/>
    </row>
    <row r="28" spans="1:12">
      <c r="A28" s="31" t="s">
        <v>43</v>
      </c>
      <c r="B28" s="32"/>
      <c r="C28" s="32"/>
      <c r="D28" s="33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27.64</v>
      </c>
      <c r="B29" s="17">
        <f t="shared" ref="B29:D29" si="0">SUM(B21:B27)</f>
        <v>26.22</v>
      </c>
      <c r="C29" s="17">
        <f t="shared" si="0"/>
        <v>123.98</v>
      </c>
      <c r="D29" s="17">
        <f t="shared" si="0"/>
        <v>840.96</v>
      </c>
      <c r="E29" s="22"/>
      <c r="F29" s="22"/>
      <c r="G29" s="22"/>
      <c r="H29" s="22"/>
      <c r="I29" s="22"/>
      <c r="J29" s="22"/>
      <c r="K29" s="17">
        <f>ROUND(K21+K22+K23+K24+K25+K26+K27,2)</f>
        <v>910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A18:D18"/>
    <mergeCell ref="E19:J19"/>
    <mergeCell ref="E24:J24"/>
    <mergeCell ref="A28:D28"/>
    <mergeCell ref="E29:J29"/>
    <mergeCell ref="E14:J14"/>
    <mergeCell ref="E17:J17"/>
    <mergeCell ref="E20:J20"/>
    <mergeCell ref="E21:J21"/>
    <mergeCell ref="E22:J22"/>
    <mergeCell ref="E23:J23"/>
    <mergeCell ref="E25:J25"/>
    <mergeCell ref="E26:J26"/>
    <mergeCell ref="E27:J27"/>
    <mergeCell ref="E15:J15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25" workbookViewId="0">
      <selection activeCell="A39" sqref="A39:XFD39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48</v>
      </c>
      <c r="J1" s="1" t="s">
        <v>0</v>
      </c>
    </row>
    <row r="2" spans="1:12">
      <c r="A2" s="1" t="s">
        <v>51</v>
      </c>
      <c r="J2" s="1" t="s">
        <v>1</v>
      </c>
    </row>
    <row r="3" spans="1:12">
      <c r="A3" s="1" t="s">
        <v>49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0" t="s">
        <v>27</v>
      </c>
      <c r="F11" s="41"/>
      <c r="G11" s="41"/>
      <c r="H11" s="41"/>
      <c r="I11" s="41"/>
      <c r="J11" s="42"/>
      <c r="K11" s="8"/>
      <c r="L11" s="8"/>
    </row>
    <row r="12" spans="1:12" ht="38.25" customHeight="1">
      <c r="A12" s="5"/>
      <c r="B12" s="5"/>
      <c r="C12" s="5"/>
      <c r="D12" s="5"/>
      <c r="E12" s="37" t="s">
        <v>25</v>
      </c>
      <c r="F12" s="38"/>
      <c r="G12" s="38"/>
      <c r="H12" s="38"/>
      <c r="I12" s="38"/>
      <c r="J12" s="39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1" t="s">
        <v>36</v>
      </c>
      <c r="F13" s="21"/>
      <c r="G13" s="21"/>
      <c r="H13" s="21"/>
      <c r="I13" s="21"/>
      <c r="J13" s="21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1" t="s">
        <v>37</v>
      </c>
      <c r="F14" s="21"/>
      <c r="G14" s="21"/>
      <c r="H14" s="21"/>
      <c r="I14" s="21"/>
      <c r="J14" s="21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1" t="s">
        <v>33</v>
      </c>
      <c r="F15" s="21"/>
      <c r="G15" s="21"/>
      <c r="H15" s="21"/>
      <c r="I15" s="21"/>
      <c r="J15" s="21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1" t="s">
        <v>15</v>
      </c>
      <c r="F16" s="21"/>
      <c r="G16" s="21"/>
      <c r="H16" s="21"/>
      <c r="I16" s="21"/>
      <c r="J16" s="21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1" t="s">
        <v>52</v>
      </c>
      <c r="F17" s="21"/>
      <c r="G17" s="21"/>
      <c r="H17" s="21"/>
      <c r="I17" s="21"/>
      <c r="J17" s="21"/>
      <c r="K17" s="9">
        <v>200</v>
      </c>
      <c r="L17" s="9"/>
    </row>
    <row r="18" spans="1:12">
      <c r="A18" s="9">
        <v>0.8</v>
      </c>
      <c r="B18" s="9">
        <v>0.2</v>
      </c>
      <c r="C18" s="9">
        <v>7.5</v>
      </c>
      <c r="D18" s="9">
        <v>38</v>
      </c>
      <c r="E18" s="21" t="s">
        <v>31</v>
      </c>
      <c r="F18" s="21"/>
      <c r="G18" s="21"/>
      <c r="H18" s="21"/>
      <c r="I18" s="21"/>
      <c r="J18" s="21"/>
      <c r="K18" s="9">
        <v>100</v>
      </c>
      <c r="L18" s="9"/>
    </row>
    <row r="19" spans="1:12">
      <c r="A19" s="31" t="s">
        <v>42</v>
      </c>
      <c r="B19" s="32"/>
      <c r="C19" s="32"/>
      <c r="D19" s="33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155.82</v>
      </c>
      <c r="B20" s="17">
        <f>SUM(B13:B18)</f>
        <v>23.799999999999997</v>
      </c>
      <c r="C20" s="17">
        <f>SUM(C13:C18)</f>
        <v>174.69</v>
      </c>
      <c r="D20" s="17">
        <f>SUM(D13:D18)</f>
        <v>982.4</v>
      </c>
      <c r="E20" s="23"/>
      <c r="F20" s="23"/>
      <c r="G20" s="23"/>
      <c r="H20" s="23"/>
      <c r="I20" s="23"/>
      <c r="J20" s="23"/>
      <c r="K20" s="17">
        <f>SUM(K13:K18)</f>
        <v>610</v>
      </c>
      <c r="L20" s="9"/>
    </row>
    <row r="21" spans="1:12" ht="38.25" customHeight="1">
      <c r="A21" s="11"/>
      <c r="B21" s="11"/>
      <c r="C21" s="11"/>
      <c r="D21" s="11"/>
      <c r="E21" s="37" t="s">
        <v>26</v>
      </c>
      <c r="F21" s="38"/>
      <c r="G21" s="38"/>
      <c r="H21" s="38"/>
      <c r="I21" s="38"/>
      <c r="J21" s="39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4" t="s">
        <v>58</v>
      </c>
      <c r="F22" s="35"/>
      <c r="G22" s="35"/>
      <c r="H22" s="35"/>
      <c r="I22" s="35"/>
      <c r="J22" s="36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4" t="s">
        <v>59</v>
      </c>
      <c r="F23" s="35"/>
      <c r="G23" s="35"/>
      <c r="H23" s="35"/>
      <c r="I23" s="35"/>
      <c r="J23" s="36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1" t="s">
        <v>38</v>
      </c>
      <c r="F24" s="21"/>
      <c r="G24" s="21"/>
      <c r="H24" s="21"/>
      <c r="I24" s="21"/>
      <c r="J24" s="21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1" t="s">
        <v>15</v>
      </c>
      <c r="F25" s="21"/>
      <c r="G25" s="21"/>
      <c r="H25" s="21"/>
      <c r="I25" s="21"/>
      <c r="J25" s="21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21" t="s">
        <v>60</v>
      </c>
      <c r="F26" s="21"/>
      <c r="G26" s="21"/>
      <c r="H26" s="21"/>
      <c r="I26" s="21"/>
      <c r="J26" s="21"/>
      <c r="K26" s="9">
        <v>200</v>
      </c>
      <c r="L26" s="9"/>
    </row>
    <row r="27" spans="1:12">
      <c r="A27" s="9">
        <v>6.9</v>
      </c>
      <c r="B27" s="9">
        <v>6.9</v>
      </c>
      <c r="C27" s="9">
        <v>23.6</v>
      </c>
      <c r="D27" s="9">
        <v>184.5</v>
      </c>
      <c r="E27" s="21" t="s">
        <v>39</v>
      </c>
      <c r="F27" s="21"/>
      <c r="G27" s="21"/>
      <c r="H27" s="21"/>
      <c r="I27" s="21"/>
      <c r="J27" s="21"/>
      <c r="K27" s="9">
        <v>150</v>
      </c>
      <c r="L27" s="9"/>
    </row>
    <row r="28" spans="1:12">
      <c r="A28" s="31" t="s">
        <v>44</v>
      </c>
      <c r="B28" s="32"/>
      <c r="C28" s="32"/>
      <c r="D28" s="33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SUM(A22:A27)</f>
        <v>38.919999999999995</v>
      </c>
      <c r="B29" s="11">
        <f>SUM(B22:B27)</f>
        <v>33.58</v>
      </c>
      <c r="C29" s="11">
        <f>SUM(C22:C27)</f>
        <v>134.79</v>
      </c>
      <c r="D29" s="11">
        <f>SUM(D22:D27)</f>
        <v>993.58999999999992</v>
      </c>
      <c r="E29" s="40"/>
      <c r="F29" s="41"/>
      <c r="G29" s="41"/>
      <c r="H29" s="41"/>
      <c r="I29" s="41"/>
      <c r="J29" s="42"/>
      <c r="K29" s="11">
        <f>SUM(K22:K27)</f>
        <v>710</v>
      </c>
      <c r="L29" s="16"/>
    </row>
    <row r="30" spans="1:12">
      <c r="A30" s="11"/>
      <c r="B30" s="11"/>
      <c r="C30" s="11"/>
      <c r="D30" s="11"/>
      <c r="E30" s="40" t="s">
        <v>28</v>
      </c>
      <c r="F30" s="41"/>
      <c r="G30" s="41"/>
      <c r="H30" s="41"/>
      <c r="I30" s="41"/>
      <c r="J30" s="42"/>
      <c r="K30" s="11"/>
      <c r="L30" s="16"/>
    </row>
    <row r="31" spans="1:12" ht="36" customHeight="1">
      <c r="A31" s="9"/>
      <c r="B31" s="9"/>
      <c r="C31" s="9"/>
      <c r="D31" s="9"/>
      <c r="E31" s="37" t="s">
        <v>29</v>
      </c>
      <c r="F31" s="38"/>
      <c r="G31" s="38"/>
      <c r="H31" s="38"/>
      <c r="I31" s="38"/>
      <c r="J31" s="39"/>
      <c r="K31" s="9"/>
      <c r="L31" s="11">
        <v>140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21" t="s">
        <v>53</v>
      </c>
      <c r="F32" s="21"/>
      <c r="G32" s="21"/>
      <c r="H32" s="21"/>
      <c r="I32" s="21"/>
      <c r="J32" s="21"/>
      <c r="K32" s="9">
        <v>100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34" t="s">
        <v>54</v>
      </c>
      <c r="F33" s="35"/>
      <c r="G33" s="35"/>
      <c r="H33" s="35"/>
      <c r="I33" s="35"/>
      <c r="J33" s="36"/>
      <c r="K33" s="9">
        <v>250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34" t="s">
        <v>55</v>
      </c>
      <c r="F34" s="35"/>
      <c r="G34" s="35"/>
      <c r="H34" s="35"/>
      <c r="I34" s="35"/>
      <c r="J34" s="36"/>
      <c r="K34" s="9">
        <v>100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34" t="s">
        <v>56</v>
      </c>
      <c r="F35" s="35"/>
      <c r="G35" s="35"/>
      <c r="H35" s="35"/>
      <c r="I35" s="35"/>
      <c r="J35" s="36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1" t="s">
        <v>38</v>
      </c>
      <c r="F36" s="21"/>
      <c r="G36" s="21"/>
      <c r="H36" s="21"/>
      <c r="I36" s="21"/>
      <c r="J36" s="21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1" t="s">
        <v>15</v>
      </c>
      <c r="F37" s="21"/>
      <c r="G37" s="21"/>
      <c r="H37" s="21"/>
      <c r="I37" s="21"/>
      <c r="J37" s="21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21" t="s">
        <v>57</v>
      </c>
      <c r="F38" s="21"/>
      <c r="G38" s="21"/>
      <c r="H38" s="21"/>
      <c r="I38" s="21"/>
      <c r="J38" s="21"/>
      <c r="K38" s="9">
        <v>200</v>
      </c>
      <c r="L38" s="9"/>
    </row>
    <row r="39" spans="1:12">
      <c r="A39" s="9">
        <v>2.4</v>
      </c>
      <c r="B39" s="9">
        <v>6.1</v>
      </c>
      <c r="C39" s="9">
        <v>27.2</v>
      </c>
      <c r="D39" s="9">
        <v>172</v>
      </c>
      <c r="E39" s="21" t="s">
        <v>32</v>
      </c>
      <c r="F39" s="21"/>
      <c r="G39" s="21"/>
      <c r="H39" s="21"/>
      <c r="I39" s="21"/>
      <c r="J39" s="21"/>
      <c r="K39" s="9">
        <v>40</v>
      </c>
      <c r="L39" s="9"/>
    </row>
    <row r="40" spans="1:12">
      <c r="A40" s="31" t="s">
        <v>43</v>
      </c>
      <c r="B40" s="32"/>
      <c r="C40" s="32"/>
      <c r="D40" s="33"/>
      <c r="E40" s="18"/>
      <c r="F40" s="19"/>
      <c r="G40" s="19"/>
      <c r="H40" s="19"/>
      <c r="I40" s="19"/>
      <c r="J40" s="20"/>
      <c r="K40" s="9"/>
      <c r="L40" s="9"/>
    </row>
    <row r="41" spans="1:12">
      <c r="A41" s="17">
        <f>SUM(A32+A33+A34+A35+A36+A37+A38+A39)</f>
        <v>30.04</v>
      </c>
      <c r="B41" s="17">
        <f t="shared" ref="B41:D41" si="0">SUM(B32+B33+B34+B35+B36+B37+B38+B39)</f>
        <v>32.32</v>
      </c>
      <c r="C41" s="17">
        <f t="shared" si="0"/>
        <v>151.18</v>
      </c>
      <c r="D41" s="17">
        <f t="shared" si="0"/>
        <v>1012.96</v>
      </c>
      <c r="E41" s="22"/>
      <c r="F41" s="22"/>
      <c r="G41" s="22"/>
      <c r="H41" s="22"/>
      <c r="I41" s="22"/>
      <c r="J41" s="22"/>
      <c r="K41" s="17">
        <f>ROUND(K32+K33+K34+K35+K36+K37+K38,2)</f>
        <v>910</v>
      </c>
      <c r="L41" s="11"/>
    </row>
    <row r="42" spans="1:12" ht="40.5" customHeight="1">
      <c r="A42" s="9"/>
      <c r="B42" s="9"/>
      <c r="C42" s="9"/>
      <c r="D42" s="9"/>
      <c r="E42" s="37" t="s">
        <v>30</v>
      </c>
      <c r="F42" s="38"/>
      <c r="G42" s="38"/>
      <c r="H42" s="38"/>
      <c r="I42" s="38"/>
      <c r="J42" s="39"/>
      <c r="K42" s="9"/>
      <c r="L42" s="11"/>
    </row>
    <row r="43" spans="1:12">
      <c r="A43" s="9">
        <v>1</v>
      </c>
      <c r="B43" s="9">
        <v>0</v>
      </c>
      <c r="C43" s="9">
        <v>25.4</v>
      </c>
      <c r="D43" s="9">
        <v>110</v>
      </c>
      <c r="E43" s="21" t="s">
        <v>47</v>
      </c>
      <c r="F43" s="21"/>
      <c r="G43" s="21"/>
      <c r="H43" s="21"/>
      <c r="I43" s="21"/>
      <c r="J43" s="21"/>
      <c r="K43" s="9">
        <v>200</v>
      </c>
      <c r="L43" s="9"/>
    </row>
    <row r="44" spans="1:12">
      <c r="A44" s="9">
        <v>0.8</v>
      </c>
      <c r="B44" s="9">
        <v>0.8</v>
      </c>
      <c r="C44" s="9">
        <v>19.600000000000001</v>
      </c>
      <c r="D44" s="9">
        <v>94</v>
      </c>
      <c r="E44" s="21" t="s">
        <v>34</v>
      </c>
      <c r="F44" s="21"/>
      <c r="G44" s="21"/>
      <c r="H44" s="21"/>
      <c r="I44" s="21"/>
      <c r="J44" s="21"/>
      <c r="K44" s="9">
        <v>200</v>
      </c>
      <c r="L44" s="9"/>
    </row>
    <row r="45" spans="1:12">
      <c r="A45" s="9">
        <v>1.9</v>
      </c>
      <c r="B45" s="9">
        <v>3.3</v>
      </c>
      <c r="C45" s="9">
        <v>16.7</v>
      </c>
      <c r="D45" s="9">
        <v>105</v>
      </c>
      <c r="E45" s="21" t="s">
        <v>61</v>
      </c>
      <c r="F45" s="21"/>
      <c r="G45" s="21"/>
      <c r="H45" s="21"/>
      <c r="I45" s="21"/>
      <c r="J45" s="21"/>
      <c r="K45" s="9">
        <v>35</v>
      </c>
      <c r="L45" s="9"/>
    </row>
    <row r="46" spans="1:12">
      <c r="A46" s="9">
        <v>7</v>
      </c>
      <c r="B46" s="9">
        <v>4.8</v>
      </c>
      <c r="C46" s="9">
        <v>10.4</v>
      </c>
      <c r="D46" s="9">
        <v>112</v>
      </c>
      <c r="E46" s="21" t="s">
        <v>62</v>
      </c>
      <c r="F46" s="21"/>
      <c r="G46" s="21"/>
      <c r="H46" s="21"/>
      <c r="I46" s="21"/>
      <c r="J46" s="21"/>
      <c r="K46" s="9">
        <v>110</v>
      </c>
      <c r="L46" s="9"/>
    </row>
    <row r="47" spans="1:12">
      <c r="A47" s="31" t="s">
        <v>45</v>
      </c>
      <c r="B47" s="32"/>
      <c r="C47" s="32"/>
      <c r="D47" s="33"/>
      <c r="E47" s="13"/>
      <c r="F47" s="14"/>
      <c r="G47" s="14"/>
      <c r="H47" s="14"/>
      <c r="I47" s="14"/>
      <c r="J47" s="15"/>
      <c r="K47" s="9"/>
      <c r="L47" s="9"/>
    </row>
    <row r="48" spans="1:12" s="12" customFormat="1">
      <c r="A48" s="11">
        <f>SUM(A43+A44+A45+A46)</f>
        <v>10.7</v>
      </c>
      <c r="B48" s="17">
        <f t="shared" ref="B48:D48" si="1">SUM(B43+B44+B45+B46)</f>
        <v>8.8999999999999986</v>
      </c>
      <c r="C48" s="17">
        <f t="shared" si="1"/>
        <v>72.100000000000009</v>
      </c>
      <c r="D48" s="17">
        <f t="shared" si="1"/>
        <v>421</v>
      </c>
      <c r="E48" s="40"/>
      <c r="F48" s="41"/>
      <c r="G48" s="41"/>
      <c r="H48" s="41"/>
      <c r="I48" s="41"/>
      <c r="J48" s="42"/>
      <c r="K48" s="11">
        <v>545</v>
      </c>
      <c r="L48" s="16"/>
    </row>
    <row r="49" spans="7:7">
      <c r="G49" s="1" t="s">
        <v>19</v>
      </c>
    </row>
    <row r="50" spans="7:7">
      <c r="G50" s="1" t="s">
        <v>20</v>
      </c>
    </row>
  </sheetData>
  <mergeCells count="41">
    <mergeCell ref="A19:D19"/>
    <mergeCell ref="E20:J20"/>
    <mergeCell ref="E39:J39"/>
    <mergeCell ref="E46:J46"/>
    <mergeCell ref="A40:D40"/>
    <mergeCell ref="A47:D47"/>
    <mergeCell ref="E33:J33"/>
    <mergeCell ref="A9:C9"/>
    <mergeCell ref="E9:J9"/>
    <mergeCell ref="E12:J12"/>
    <mergeCell ref="E13:J13"/>
    <mergeCell ref="E27:J27"/>
    <mergeCell ref="E14:J14"/>
    <mergeCell ref="E11:J11"/>
    <mergeCell ref="E15:J15"/>
    <mergeCell ref="E16:J16"/>
    <mergeCell ref="A28:D28"/>
    <mergeCell ref="E41:J41"/>
    <mergeCell ref="E21:J21"/>
    <mergeCell ref="E7:G7"/>
    <mergeCell ref="E17:J17"/>
    <mergeCell ref="E18:J18"/>
    <mergeCell ref="E22:J22"/>
    <mergeCell ref="E23:J23"/>
    <mergeCell ref="E24:J24"/>
    <mergeCell ref="E25:J25"/>
    <mergeCell ref="E29:J29"/>
    <mergeCell ref="E26:J26"/>
    <mergeCell ref="E30:J30"/>
    <mergeCell ref="E34:J34"/>
    <mergeCell ref="E35:J35"/>
    <mergeCell ref="E36:J36"/>
    <mergeCell ref="E37:J37"/>
    <mergeCell ref="E45:J45"/>
    <mergeCell ref="E48:J48"/>
    <mergeCell ref="E44:J44"/>
    <mergeCell ref="E38:J38"/>
    <mergeCell ref="E31:J31"/>
    <mergeCell ref="E32:J32"/>
    <mergeCell ref="E42:J42"/>
    <mergeCell ref="E43:J4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abSelected="1" topLeftCell="A16" workbookViewId="0">
      <selection activeCell="E32" sqref="E32:J32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48</v>
      </c>
      <c r="J1" s="1" t="s">
        <v>0</v>
      </c>
    </row>
    <row r="2" spans="1:12">
      <c r="A2" s="1" t="s">
        <v>51</v>
      </c>
      <c r="J2" s="1" t="s">
        <v>1</v>
      </c>
    </row>
    <row r="3" spans="1:12">
      <c r="A3" s="1" t="s">
        <v>49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4" t="s">
        <v>50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0" t="s">
        <v>27</v>
      </c>
      <c r="F11" s="41"/>
      <c r="G11" s="41"/>
      <c r="H11" s="41"/>
      <c r="I11" s="41"/>
      <c r="J11" s="42"/>
      <c r="K11" s="8"/>
      <c r="L11" s="8"/>
    </row>
    <row r="12" spans="1:12" ht="38.25" customHeight="1">
      <c r="A12" s="5"/>
      <c r="B12" s="5"/>
      <c r="C12" s="5"/>
      <c r="D12" s="5"/>
      <c r="E12" s="37" t="s">
        <v>40</v>
      </c>
      <c r="F12" s="38"/>
      <c r="G12" s="38"/>
      <c r="H12" s="38"/>
      <c r="I12" s="38"/>
      <c r="J12" s="39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1" t="s">
        <v>36</v>
      </c>
      <c r="F13" s="21"/>
      <c r="G13" s="21"/>
      <c r="H13" s="21"/>
      <c r="I13" s="21"/>
      <c r="J13" s="21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1" t="s">
        <v>37</v>
      </c>
      <c r="F14" s="21"/>
      <c r="G14" s="21"/>
      <c r="H14" s="21"/>
      <c r="I14" s="21"/>
      <c r="J14" s="21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1" t="s">
        <v>33</v>
      </c>
      <c r="F15" s="21"/>
      <c r="G15" s="21"/>
      <c r="H15" s="21"/>
      <c r="I15" s="21"/>
      <c r="J15" s="21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1" t="s">
        <v>15</v>
      </c>
      <c r="F16" s="21"/>
      <c r="G16" s="21"/>
      <c r="H16" s="21"/>
      <c r="I16" s="21"/>
      <c r="J16" s="21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1" t="s">
        <v>52</v>
      </c>
      <c r="F17" s="21"/>
      <c r="G17" s="21"/>
      <c r="H17" s="21"/>
      <c r="I17" s="21"/>
      <c r="J17" s="21"/>
      <c r="K17" s="9">
        <v>200</v>
      </c>
      <c r="L17" s="9"/>
    </row>
    <row r="18" spans="1:12">
      <c r="A18" s="9">
        <v>1.2</v>
      </c>
      <c r="B18" s="9">
        <v>0.3</v>
      </c>
      <c r="C18" s="9">
        <v>11.25</v>
      </c>
      <c r="D18" s="9">
        <v>57</v>
      </c>
      <c r="E18" s="21" t="s">
        <v>31</v>
      </c>
      <c r="F18" s="21"/>
      <c r="G18" s="21"/>
      <c r="H18" s="21"/>
      <c r="I18" s="21"/>
      <c r="J18" s="21"/>
      <c r="K18" s="9">
        <v>150</v>
      </c>
      <c r="L18" s="9"/>
    </row>
    <row r="19" spans="1:12">
      <c r="A19" s="31" t="s">
        <v>42</v>
      </c>
      <c r="B19" s="32"/>
      <c r="C19" s="32"/>
      <c r="D19" s="33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156.21999999999997</v>
      </c>
      <c r="B20" s="17">
        <f>SUM(B13:B18)</f>
        <v>23.9</v>
      </c>
      <c r="C20" s="17">
        <f>SUM(C13:C18)</f>
        <v>178.44</v>
      </c>
      <c r="D20" s="17">
        <f>SUM(D13:D18)</f>
        <v>1001.4</v>
      </c>
      <c r="E20" s="23"/>
      <c r="F20" s="23"/>
      <c r="G20" s="23"/>
      <c r="H20" s="23"/>
      <c r="I20" s="23"/>
      <c r="J20" s="23"/>
      <c r="K20" s="17">
        <f>SUM(K13:K18)</f>
        <v>660</v>
      </c>
      <c r="L20" s="9"/>
    </row>
    <row r="21" spans="1:12" ht="38.25" customHeight="1">
      <c r="A21" s="11"/>
      <c r="B21" s="11"/>
      <c r="C21" s="11"/>
      <c r="D21" s="11"/>
      <c r="E21" s="37" t="s">
        <v>46</v>
      </c>
      <c r="F21" s="38"/>
      <c r="G21" s="38"/>
      <c r="H21" s="38"/>
      <c r="I21" s="38"/>
      <c r="J21" s="39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4" t="s">
        <v>58</v>
      </c>
      <c r="F22" s="35"/>
      <c r="G22" s="35"/>
      <c r="H22" s="35"/>
      <c r="I22" s="35"/>
      <c r="J22" s="36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4" t="s">
        <v>59</v>
      </c>
      <c r="F23" s="35"/>
      <c r="G23" s="35"/>
      <c r="H23" s="35"/>
      <c r="I23" s="35"/>
      <c r="J23" s="36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1" t="s">
        <v>38</v>
      </c>
      <c r="F24" s="21"/>
      <c r="G24" s="21"/>
      <c r="H24" s="21"/>
      <c r="I24" s="21"/>
      <c r="J24" s="21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1" t="s">
        <v>15</v>
      </c>
      <c r="F25" s="21"/>
      <c r="G25" s="21"/>
      <c r="H25" s="21"/>
      <c r="I25" s="21"/>
      <c r="J25" s="21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21" t="s">
        <v>60</v>
      </c>
      <c r="F26" s="21"/>
      <c r="G26" s="21"/>
      <c r="H26" s="21"/>
      <c r="I26" s="21"/>
      <c r="J26" s="21"/>
      <c r="K26" s="9">
        <v>200</v>
      </c>
      <c r="L26" s="9"/>
    </row>
    <row r="27" spans="1:12">
      <c r="A27" s="9">
        <v>1.9</v>
      </c>
      <c r="B27" s="9">
        <v>3.3</v>
      </c>
      <c r="C27" s="9">
        <v>16.7</v>
      </c>
      <c r="D27" s="9">
        <v>105</v>
      </c>
      <c r="E27" s="21" t="s">
        <v>61</v>
      </c>
      <c r="F27" s="21"/>
      <c r="G27" s="21"/>
      <c r="H27" s="21"/>
      <c r="I27" s="21"/>
      <c r="J27" s="21"/>
      <c r="K27" s="9">
        <v>35</v>
      </c>
      <c r="L27" s="9"/>
    </row>
    <row r="28" spans="1:12">
      <c r="A28" s="31" t="s">
        <v>44</v>
      </c>
      <c r="B28" s="32"/>
      <c r="C28" s="32"/>
      <c r="D28" s="33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SUM(A22:A27)</f>
        <v>33.919999999999995</v>
      </c>
      <c r="B29" s="17">
        <f>SUM(B22:B27)</f>
        <v>29.98</v>
      </c>
      <c r="C29" s="17">
        <f>SUM(C22:C27)</f>
        <v>127.89</v>
      </c>
      <c r="D29" s="17">
        <f>SUM(D22:D27)</f>
        <v>914.08999999999992</v>
      </c>
      <c r="E29" s="40"/>
      <c r="F29" s="41"/>
      <c r="G29" s="41"/>
      <c r="H29" s="41"/>
      <c r="I29" s="41"/>
      <c r="J29" s="42"/>
      <c r="K29" s="17">
        <f>SUM(K22:K27)</f>
        <v>595</v>
      </c>
      <c r="L29" s="16"/>
    </row>
    <row r="30" spans="1:12">
      <c r="A30" s="11"/>
      <c r="B30" s="11"/>
      <c r="C30" s="11"/>
      <c r="D30" s="11"/>
      <c r="E30" s="40" t="s">
        <v>28</v>
      </c>
      <c r="F30" s="41"/>
      <c r="G30" s="41"/>
      <c r="H30" s="41"/>
      <c r="I30" s="41"/>
      <c r="J30" s="42"/>
      <c r="K30" s="11"/>
      <c r="L30" s="16"/>
    </row>
    <row r="31" spans="1:12" ht="36" customHeight="1">
      <c r="A31" s="9"/>
      <c r="B31" s="9"/>
      <c r="C31" s="9"/>
      <c r="D31" s="9"/>
      <c r="E31" s="37" t="s">
        <v>41</v>
      </c>
      <c r="F31" s="38"/>
      <c r="G31" s="38"/>
      <c r="H31" s="38"/>
      <c r="I31" s="38"/>
      <c r="J31" s="39"/>
      <c r="K31" s="9"/>
      <c r="L31" s="11">
        <v>123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21" t="s">
        <v>53</v>
      </c>
      <c r="F32" s="21"/>
      <c r="G32" s="21"/>
      <c r="H32" s="21"/>
      <c r="I32" s="21"/>
      <c r="J32" s="21"/>
      <c r="K32" s="9">
        <v>100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34" t="s">
        <v>54</v>
      </c>
      <c r="F33" s="35"/>
      <c r="G33" s="35"/>
      <c r="H33" s="35"/>
      <c r="I33" s="35"/>
      <c r="J33" s="36"/>
      <c r="K33" s="9">
        <v>250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34" t="s">
        <v>55</v>
      </c>
      <c r="F34" s="35"/>
      <c r="G34" s="35"/>
      <c r="H34" s="35"/>
      <c r="I34" s="35"/>
      <c r="J34" s="36"/>
      <c r="K34" s="9">
        <v>100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34" t="s">
        <v>56</v>
      </c>
      <c r="F35" s="35"/>
      <c r="G35" s="35"/>
      <c r="H35" s="35"/>
      <c r="I35" s="35"/>
      <c r="J35" s="36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1" t="s">
        <v>38</v>
      </c>
      <c r="F36" s="21"/>
      <c r="G36" s="21"/>
      <c r="H36" s="21"/>
      <c r="I36" s="21"/>
      <c r="J36" s="21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1" t="s">
        <v>15</v>
      </c>
      <c r="F37" s="21"/>
      <c r="G37" s="21"/>
      <c r="H37" s="21"/>
      <c r="I37" s="21"/>
      <c r="J37" s="21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21" t="s">
        <v>57</v>
      </c>
      <c r="F38" s="21"/>
      <c r="G38" s="21"/>
      <c r="H38" s="21"/>
      <c r="I38" s="21"/>
      <c r="J38" s="21"/>
      <c r="K38" s="9">
        <v>200</v>
      </c>
      <c r="L38" s="9"/>
    </row>
    <row r="39" spans="1:12">
      <c r="A39" s="9">
        <v>2.4</v>
      </c>
      <c r="B39" s="9">
        <v>6.1</v>
      </c>
      <c r="C39" s="9">
        <v>27.2</v>
      </c>
      <c r="D39" s="9">
        <v>172</v>
      </c>
      <c r="E39" s="21" t="s">
        <v>32</v>
      </c>
      <c r="F39" s="21"/>
      <c r="G39" s="21"/>
      <c r="H39" s="21"/>
      <c r="I39" s="21"/>
      <c r="J39" s="21"/>
      <c r="K39" s="9">
        <v>40</v>
      </c>
      <c r="L39" s="9"/>
    </row>
    <row r="40" spans="1:12">
      <c r="A40" s="31" t="s">
        <v>43</v>
      </c>
      <c r="B40" s="32"/>
      <c r="C40" s="32"/>
      <c r="D40" s="33"/>
      <c r="E40" s="18"/>
      <c r="F40" s="19"/>
      <c r="G40" s="19"/>
      <c r="H40" s="19"/>
      <c r="I40" s="19"/>
      <c r="J40" s="20"/>
      <c r="K40" s="9"/>
      <c r="L40" s="9"/>
    </row>
    <row r="41" spans="1:12">
      <c r="A41" s="17">
        <f>SUM(A32+A33+A34+A35+A36+A37+A38+A39)</f>
        <v>30.04</v>
      </c>
      <c r="B41" s="17">
        <f t="shared" ref="B41:D41" si="0">SUM(B32+B33+B34+B35+B36+B37+B38+B39)</f>
        <v>32.32</v>
      </c>
      <c r="C41" s="17">
        <f t="shared" si="0"/>
        <v>151.18</v>
      </c>
      <c r="D41" s="17">
        <f t="shared" si="0"/>
        <v>1012.96</v>
      </c>
      <c r="E41" s="22"/>
      <c r="F41" s="22"/>
      <c r="G41" s="22"/>
      <c r="H41" s="22"/>
      <c r="I41" s="22"/>
      <c r="J41" s="22"/>
      <c r="K41" s="17">
        <v>950</v>
      </c>
      <c r="L41" s="11"/>
    </row>
    <row r="42" spans="1:12" ht="40.5" customHeight="1">
      <c r="A42" s="9"/>
      <c r="B42" s="9"/>
      <c r="C42" s="9"/>
      <c r="D42" s="9"/>
      <c r="E42" s="37" t="s">
        <v>35</v>
      </c>
      <c r="F42" s="38"/>
      <c r="G42" s="38"/>
      <c r="H42" s="38"/>
      <c r="I42" s="38"/>
      <c r="J42" s="39"/>
      <c r="K42" s="9"/>
      <c r="L42" s="11"/>
    </row>
    <row r="43" spans="1:12">
      <c r="A43" s="9">
        <v>1</v>
      </c>
      <c r="B43" s="9">
        <v>0</v>
      </c>
      <c r="C43" s="9">
        <v>25.4</v>
      </c>
      <c r="D43" s="9">
        <v>110</v>
      </c>
      <c r="E43" s="21" t="s">
        <v>47</v>
      </c>
      <c r="F43" s="21"/>
      <c r="G43" s="21"/>
      <c r="H43" s="21"/>
      <c r="I43" s="21"/>
      <c r="J43" s="21"/>
      <c r="K43" s="9">
        <v>200</v>
      </c>
      <c r="L43" s="9"/>
    </row>
    <row r="44" spans="1:12">
      <c r="A44" s="9">
        <v>0.8</v>
      </c>
      <c r="B44" s="9">
        <v>0.8</v>
      </c>
      <c r="C44" s="9">
        <v>19.600000000000001</v>
      </c>
      <c r="D44" s="9">
        <v>94</v>
      </c>
      <c r="E44" s="21" t="s">
        <v>34</v>
      </c>
      <c r="F44" s="21"/>
      <c r="G44" s="21"/>
      <c r="H44" s="21"/>
      <c r="I44" s="21"/>
      <c r="J44" s="21"/>
      <c r="K44" s="9">
        <v>200</v>
      </c>
      <c r="L44" s="9"/>
    </row>
    <row r="45" spans="1:12">
      <c r="A45" s="9">
        <v>7</v>
      </c>
      <c r="B45" s="9">
        <v>4.8</v>
      </c>
      <c r="C45" s="9">
        <v>10.4</v>
      </c>
      <c r="D45" s="9">
        <v>112</v>
      </c>
      <c r="E45" s="21" t="s">
        <v>62</v>
      </c>
      <c r="F45" s="21"/>
      <c r="G45" s="21"/>
      <c r="H45" s="21"/>
      <c r="I45" s="21"/>
      <c r="J45" s="21"/>
      <c r="K45" s="9">
        <v>110</v>
      </c>
      <c r="L45" s="9"/>
    </row>
    <row r="46" spans="1:12">
      <c r="A46" s="31" t="s">
        <v>45</v>
      </c>
      <c r="B46" s="32"/>
      <c r="C46" s="32"/>
      <c r="D46" s="33"/>
      <c r="E46" s="18"/>
      <c r="F46" s="19"/>
      <c r="G46" s="19"/>
      <c r="H46" s="19"/>
      <c r="I46" s="19"/>
      <c r="J46" s="20"/>
      <c r="K46" s="9"/>
      <c r="L46" s="9"/>
    </row>
    <row r="47" spans="1:12" s="12" customFormat="1">
      <c r="A47" s="17">
        <f>SUM(A43+A44+A45)</f>
        <v>8.8000000000000007</v>
      </c>
      <c r="B47" s="17">
        <f t="shared" ref="B47:D47" si="1">SUM(B43+B44+B45)</f>
        <v>5.6</v>
      </c>
      <c r="C47" s="17">
        <f t="shared" si="1"/>
        <v>55.4</v>
      </c>
      <c r="D47" s="17">
        <f t="shared" si="1"/>
        <v>316</v>
      </c>
      <c r="E47" s="40"/>
      <c r="F47" s="41"/>
      <c r="G47" s="41"/>
      <c r="H47" s="41"/>
      <c r="I47" s="41"/>
      <c r="J47" s="42"/>
      <c r="K47" s="17">
        <v>510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E44:J44"/>
    <mergeCell ref="E39:J39"/>
    <mergeCell ref="A46:D46"/>
    <mergeCell ref="E47:J47"/>
    <mergeCell ref="A28:D28"/>
    <mergeCell ref="A40:D40"/>
    <mergeCell ref="E43:J43"/>
    <mergeCell ref="E45:J45"/>
    <mergeCell ref="E41:J41"/>
    <mergeCell ref="E42:J42"/>
    <mergeCell ref="E38:J38"/>
    <mergeCell ref="E36:J36"/>
    <mergeCell ref="E33:J33"/>
    <mergeCell ref="E34:J34"/>
    <mergeCell ref="E37:J37"/>
    <mergeCell ref="E31:J31"/>
    <mergeCell ref="E35:J35"/>
    <mergeCell ref="E32:J32"/>
    <mergeCell ref="E29:J29"/>
    <mergeCell ref="E30:J30"/>
    <mergeCell ref="E7:G7"/>
    <mergeCell ref="E14:J14"/>
    <mergeCell ref="E15:J15"/>
    <mergeCell ref="E16:J16"/>
    <mergeCell ref="E17:J17"/>
    <mergeCell ref="E26:J26"/>
    <mergeCell ref="E18:J18"/>
    <mergeCell ref="E21:J21"/>
    <mergeCell ref="E22:J22"/>
    <mergeCell ref="E23:J23"/>
    <mergeCell ref="E24:J24"/>
    <mergeCell ref="E25:J25"/>
    <mergeCell ref="E27:J27"/>
    <mergeCell ref="A9:C9"/>
    <mergeCell ref="E9:J9"/>
    <mergeCell ref="E11:J11"/>
    <mergeCell ref="E12:J12"/>
    <mergeCell ref="E13:J13"/>
    <mergeCell ref="A19:D19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2021-09-08T04:02:48Z</dcterms:modified>
</cp:coreProperties>
</file>